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ortes\Downloads\"/>
    </mc:Choice>
  </mc:AlternateContent>
  <bookViews>
    <workbookView xWindow="0" yWindow="0" windowWidth="20490" windowHeight="6795"/>
  </bookViews>
  <sheets>
    <sheet name="FRR" sheetId="1" r:id="rId1"/>
  </sheets>
  <externalReferences>
    <externalReference r:id="rId2"/>
  </externalReferences>
  <definedNames>
    <definedName name="_xlnm._FilterDatabase" localSheetId="0" hidden="1">FRR!$B$15:$L$105</definedName>
    <definedName name="_xlnm.Print_Area" localSheetId="0">FRR!$A$1:$L$105</definedName>
    <definedName name="fuenteRecursos">'[1]archivo de datos'!$E$2:$E$11</definedName>
    <definedName name="meses">'[1]archivo de datos'!$E$20:$E$31</definedName>
    <definedName name="modalidad">'[1]archivo de datos'!$B$2:$B$15</definedName>
    <definedName name="vf">'[1]archivo de datos'!$E$34:$E$35</definedName>
    <definedName name="vfestado">'[1]archivo de datos'!$E$14:$E$17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5" i="1" l="1"/>
  <c r="H105" i="1"/>
  <c r="C9" i="1" l="1"/>
  <c r="I85" i="1"/>
  <c r="I84"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16" i="1"/>
</calcChain>
</file>

<file path=xl/comments1.xml><?xml version="1.0" encoding="utf-8"?>
<comments xmlns="http://schemas.openxmlformats.org/spreadsheetml/2006/main">
  <authors>
    <author>Michel</author>
  </authors>
  <commentList>
    <comment ref="B15" authorId="0" shapeId="0">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<sst xmlns="http://schemas.openxmlformats.org/spreadsheetml/2006/main" count="759" uniqueCount="210">
  <si>
    <t>A. INFORMACIÓN GENERAL DE LA ENTIDAD</t>
  </si>
  <si>
    <t>Nombre</t>
  </si>
  <si>
    <t>FONDO ROTATORIO DE LA REGISTRADURÍA NACIONAL DEL ESTADO CIVIL</t>
  </si>
  <si>
    <t>Dirección</t>
  </si>
  <si>
    <t>Avenida el dorado #51-50 Bogotá D.C.</t>
  </si>
  <si>
    <t>Teléfono</t>
  </si>
  <si>
    <t>Página web</t>
  </si>
  <si>
    <t>www.registraduria.gov.co</t>
  </si>
  <si>
    <t>Misión y visión</t>
  </si>
  <si>
    <r>
      <rPr>
        <b/>
        <sz val="11"/>
        <rFont val="Arial"/>
        <family val="2"/>
      </rPr>
      <t>MISIÓN</t>
    </r>
    <r>
      <rPr>
        <sz val="11"/>
        <rFont val="Arial"/>
        <family val="2"/>
      </rPr>
      <t xml:space="preserve">: Es misión de la Registraduría Nacional del Estado Civil garantizar la organización y transparencia del proceso elec- toral, la oportunidad y confiabilidad de los escrutinios y resul- tados electorales, contribuir al fortalecimiento de la democracia mediante su neutralidad y objetividad, promover la participación social en la cual se requiera la expresión de la voluntad popular mediante sistemas de tipo electoral en cualquiera de sus moda- lidades, así como promover y garantizar, en cada evento legal en que deba registrarse la situación civil de las personas, que se registren tales eventos, se disponga de su información a quien deba legalmente solicitarla, se certifique mediante los instru- mentos idóneos establecidos por las disposiciones legales y se garantice su confiabilidad y seguridad plenas. (Decreto 1010 de 2000, énfasis añadido).
</t>
    </r>
    <r>
      <rPr>
        <b/>
        <sz val="11"/>
        <rFont val="Arial"/>
        <family val="2"/>
      </rPr>
      <t>VISIÓN:</t>
    </r>
    <r>
      <rPr>
        <sz val="11"/>
        <rFont val="Arial"/>
        <family val="2"/>
      </rPr>
      <t xml:space="preserve"> La RNEC será, en 2023, una institución que les facilite la vida a los colom- bianos gracias al rediseño de su arquitectura organizacional, al uso estratégico de nuevas tecnologías para el cumplimiento de sus misiones y a la adopción de una nueva cultura organizacional de atención que esté centrada en el ciudadano como principal fuente de creación de valor público. Asimismo, la entidad gozará de una mejor reputación, pues habrá contribuido activamente a simplificar los trámites de registro civil e identificación, a modernizar las elecciones, a forta- lecer la democracia colombiana, a reducir el abstencionismo electoral, a conso- lidar el nuevo sistema de democracia juvenil y a mitigar el cambio climático con un modelo de operación respetuoso del medio ambiente.</t>
    </r>
  </si>
  <si>
    <t>Perspectiva estratégica</t>
  </si>
  <si>
    <r>
      <rPr>
        <b/>
        <sz val="11"/>
        <rFont val="Arial"/>
        <family val="2"/>
      </rPr>
      <t xml:space="preserve">1. </t>
    </r>
    <r>
      <rPr>
        <sz val="11"/>
        <rFont val="Arial"/>
        <family val="2"/>
      </rPr>
      <t xml:space="preserve">Rediseñar la arquitectura organizacional de la entidad para forta- lecer sus capacidades mediante el robustecimiento de la planta de personal y una reformulación de la estructura y las funciones de la organización.
</t>
    </r>
    <r>
      <rPr>
        <b/>
        <sz val="11"/>
        <rFont val="Arial"/>
        <family val="2"/>
      </rPr>
      <t xml:space="preserve">2. </t>
    </r>
    <r>
      <rPr>
        <sz val="11"/>
        <rFont val="Arial"/>
        <family val="2"/>
      </rPr>
      <t xml:space="preserve">Optimizar y modernizar los procesos misionales y de apoyo de la entidad gracias al uso de nuevas tecnologías de digitalización, por- tabilización, automatización, robotización y virtualización de trá- mites.
</t>
    </r>
    <r>
      <rPr>
        <b/>
        <sz val="11"/>
        <rFont val="Arial"/>
        <family val="2"/>
      </rPr>
      <t xml:space="preserve">3. </t>
    </r>
    <r>
      <rPr>
        <sz val="11"/>
        <rFont val="Arial"/>
        <family val="2"/>
      </rPr>
      <t xml:space="preserve">Fortalecer la democracia mediante reformas legales estratégicas, el posicionamiento del nuevo sistema democrático juvenil y la adopción de un enfoque diferencial.
</t>
    </r>
    <r>
      <rPr>
        <b/>
        <sz val="11"/>
        <rFont val="Arial"/>
        <family val="2"/>
      </rPr>
      <t>4.</t>
    </r>
    <r>
      <rPr>
        <sz val="11"/>
        <rFont val="Arial"/>
        <family val="2"/>
      </rPr>
      <t xml:space="preserve"> Priorizar el servicio al usuario como eje central para la creación de valor público en todos los procesos, en virtud de una transfor- mación de la cultura organizacional de la entidad propiciada por la sensibilización de sus funcionarios y su posicionamiento como verdaderos servidores de la ciudadanía.
</t>
    </r>
    <r>
      <rPr>
        <b/>
        <sz val="11"/>
        <rFont val="Arial"/>
        <family val="2"/>
      </rPr>
      <t xml:space="preserve">5. </t>
    </r>
    <r>
      <rPr>
        <sz val="11"/>
        <rFont val="Arial"/>
        <family val="2"/>
      </rPr>
      <t>Hacer de la RNEC una entidad respetuosa del medio ambiente que contribuya a la mitigación del cambio climático.</t>
    </r>
  </si>
  <si>
    <t>Información de contacto</t>
  </si>
  <si>
    <t>Ubicación: Distrito Capital de Bogotáteléfono: 2202880</t>
  </si>
  <si>
    <t>Valor total del PAA</t>
  </si>
  <si>
    <t>Límite de contratación menor cuantía</t>
  </si>
  <si>
    <t>Límite de contratación mínima cuantía</t>
  </si>
  <si>
    <t>Fecha de última actualización del PAA</t>
  </si>
  <si>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</si>
  <si>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</si>
  <si>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</si>
  <si>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</si>
  <si>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</si>
  <si>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</si>
  <si>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</si>
  <si>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</si>
  <si>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</si>
  <si>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</si>
  <si>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</si>
  <si>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40101701
46191601
50202301
56101500
56101700
72101506
72101507
72101511
72101516
72154066
12352100
42132200
14111700
53131600
42295101
56122004
47131702
47131704
47131711
78181701
72101509
78181507
41112224
42131606
72102103
72153500</t>
  </si>
  <si>
    <t xml:space="preserve">Adquisición de bienes y servicios con destino a las Delegaciones Departamentales y RegistradurÍa Distrital. </t>
  </si>
  <si>
    <t>Febrero</t>
  </si>
  <si>
    <t>6 Meses</t>
  </si>
  <si>
    <t>Mínima Cuantía</t>
  </si>
  <si>
    <t>Recursos propios</t>
  </si>
  <si>
    <t>N/A</t>
  </si>
  <si>
    <t>YURAINYS MILENA ARZUAGA GARRIDO
Coordinadora Grupo de Compras 
 EXT 1409-1431</t>
  </si>
  <si>
    <t>72151605         81112003</t>
  </si>
  <si>
    <t>Mejoramiento de la red eléctrica y de comunicaciones a nivel Nacional</t>
  </si>
  <si>
    <t>Julio</t>
  </si>
  <si>
    <t>5 Meses</t>
  </si>
  <si>
    <t>Selección Abreviada</t>
  </si>
  <si>
    <t>No</t>
  </si>
  <si>
    <t>NA</t>
  </si>
  <si>
    <t>ALEJANDRO ALBERTO CAMPO VALERO  Gerente de informatica</t>
  </si>
  <si>
    <t>81112101        81112101
81112107         81112202
81112203        81112204
81112205        81112208
81112220        81112301</t>
  </si>
  <si>
    <t>Fortalecimiento de la red corporativa de telecomunicaciones – PMT, electoral y administrativa nacional</t>
  </si>
  <si>
    <t>81112003        81112004</t>
  </si>
  <si>
    <t>Servicio de respaldo de los sistemas de información de procesos de identificación, electorales y administrativos a nivel nacional</t>
  </si>
  <si>
    <t>43211507        43211503
43212110        43231513
81112501</t>
  </si>
  <si>
    <t>Mejoramiento y renovación de la infraestructura tecnológica para Registraduría Nacional del Estado Civil.</t>
  </si>
  <si>
    <t>43232304
43232302
81111504
81111806
81111811
81111812
81111820
81112002
81112204
81112205
81112308
81141902</t>
  </si>
  <si>
    <t>Prestar los servicios tecnológicos para el fortalecimiento y sostenimiento Sistema del Archivo Nacional de Identificación – ANI - y del Sistema Integrado de Registro Civil Web - SRCWEB de la Registraduría Nacional del Estado Civil</t>
  </si>
  <si>
    <t xml:space="preserve">Enero </t>
  </si>
  <si>
    <t>11 meses</t>
  </si>
  <si>
    <t>Contratación Directa</t>
  </si>
  <si>
    <t>RNEC</t>
  </si>
  <si>
    <t>NO</t>
  </si>
  <si>
    <t>Alejandro Alberto Campo Valero 
Marcelo Mejía Giraldo</t>
  </si>
  <si>
    <t>Ofrecer la disponibilidad de la herramienta tecnológica a través de la adquisición y/o actualización de certificados de firma digital de función pública con estampado cronológico, para renovar las vigencias de las firmas digitales en medio electrónico, que garantice la autorización de las inscripciones de registro civil.</t>
  </si>
  <si>
    <t>Marzo</t>
  </si>
  <si>
    <t>9 Meses</t>
  </si>
  <si>
    <t>Director Nacional de Registro Civil y el Gerente de Informática, Avenida Calle 26 # 51-50 - CAN (Bogotá - Colombia), Conmutador: (571) 220 2880, Ext.: 1269 o 1526.</t>
  </si>
  <si>
    <t>80141902         90111501        90111601        90111801</t>
  </si>
  <si>
    <t>Realizar capacitaciones con enfoque diferencial, sobre la importancia de Registro Civil</t>
  </si>
  <si>
    <t>11 Meses</t>
  </si>
  <si>
    <t>Prestar el servicio de conectividad satelital de diez (10) unidades móviles para las jornadas de identificación dirigidas a población en condición de vulnerabilidad.</t>
  </si>
  <si>
    <t>Enero</t>
  </si>
  <si>
    <t>432115
432119
451215
391115</t>
  </si>
  <si>
    <t>Estaciones Integradas de Servicio
Proyecto de Inversion "Fortalecimiento de la capacidad de atención en identificación para la población en condición de vulnerabilidad, APD"</t>
  </si>
  <si>
    <t>Morpho Tablets
Proyecto de Inversion "Fortalecimiento de la capacidad de atención en identificación para la población en condición de vulnerabilidad, APD"</t>
  </si>
  <si>
    <t>Adquisición de Formas Impresas con Indicativo Serial de Registro Civil de Nacimiento, Matrimonio y Defunción para ser distribuidas a Nivel Nacional en las Delegaciones Departamentales</t>
  </si>
  <si>
    <t>Septiembre</t>
  </si>
  <si>
    <t>2  Meses</t>
  </si>
  <si>
    <t>72154500
72151800</t>
  </si>
  <si>
    <t>Mantenimiento maquinas taller de publicaciones</t>
  </si>
  <si>
    <t>JAVIER FELIPE SANCHEZ IREGUI JEFE DE LA OFICINA DE COMUNICACIONES Y PRENSA</t>
  </si>
  <si>
    <t>Contratar el servicio de CTP o negativos para el taller de publicaciones</t>
  </si>
  <si>
    <t>AVISOS INSTITUCIONALES</t>
  </si>
  <si>
    <t>Licitación Pública</t>
  </si>
  <si>
    <t>55101500
82111900</t>
  </si>
  <si>
    <t>SUSCRIPCIÓN A PERIÓDICOS Y REVISTAS</t>
  </si>
  <si>
    <t>Junio</t>
  </si>
  <si>
    <t>Recursos 
propios</t>
  </si>
  <si>
    <t>82111500
86101700</t>
  </si>
  <si>
    <t>Contratar la prestación de servicios profesionales de apoyo a la gestión de un/a experto/a que diseñe y desarrolle tanto los contenidos temáticos como el programa metodológico de las capacitaciones presenciales y, que actúe como docente para impartir dichas capacitaciones presenciales sobre temas misionales de la Organización Electoral. Con base en estas temáticas, el futuro contratista realizará una investigación académica</t>
  </si>
  <si>
    <t>11  Meses</t>
  </si>
  <si>
    <t>Aura Helena Peñas Felizzola
Teléfono: 2202880 ext 1378
Correo: ahpenas@registraduria.gov.co
José Arturo Pedroza Moreno
Teléfono: 2202880 ext 1378
Correo: japedroza@registraduria.gov.co</t>
  </si>
  <si>
    <t xml:space="preserve">81000000
</t>
  </si>
  <si>
    <t>Contratar el servicio de soporte, actualización y mantenimiento a distancia del aplicativo de control de inventarios SEVEN - ERP y la capacitación a usuarios de la Registraduría Nacional del Estado Civil con cargo a la bolsa de horas.</t>
  </si>
  <si>
    <t xml:space="preserve">12 Meses  </t>
  </si>
  <si>
    <t>Coordinacion Grupo Almacen e Inventarios</t>
  </si>
  <si>
    <t>39111900           44101700            4411900           44121700         24141700</t>
  </si>
  <si>
    <t xml:space="preserve">Contratar el suministro y distribución de papelería, útiles de escritorio y de oficina, insumos para equipos de cómputo y fotocopiadora (repuestos, accesorios y similares), productos de aseo y limpieza, productos de cafetería e impresos y publicaciones, edición de libros, revistas, escritos y trabajos tipográficos para la Registraduría Nacional del Estado Civil, mediante el sistema de proveeduría integral (Outsourcing). </t>
  </si>
  <si>
    <t>24 Meses</t>
  </si>
  <si>
    <t>SI</t>
  </si>
  <si>
    <t>PENDIENTE</t>
  </si>
  <si>
    <t>Aquisición para el funcionamiento de la sede de la Registraduría Municipal de Providencia y Santa Catalina, de 2 unidades prefabricadas, instaladas y puestas en funcionamiento en un lote de terreno ubicado en el sector de Pueblo Viejo, Departamento del Archipiélago de San Andrés, Providencia y Santa Catalina.</t>
  </si>
  <si>
    <t>4 Meses</t>
  </si>
  <si>
    <t>MIGUEL ANGEL DIAZ MORENO
COORDINADOR GRUPO MANTENIMIENTO Y CONSTRUCCIONES
Ext. 1308</t>
  </si>
  <si>
    <t>Mantenimiento preventivo y correctivo de manto impermeabilizante para las terrazas de la sede can</t>
  </si>
  <si>
    <t>Mayo</t>
  </si>
  <si>
    <t>2 Meses</t>
  </si>
  <si>
    <t>Mantenimiento de los domos de la sede can</t>
  </si>
  <si>
    <t>Impermeabilización tanque de reserva de agua potable</t>
  </si>
  <si>
    <t>1 Mes</t>
  </si>
  <si>
    <t>Compraventa de materiales de construcción</t>
  </si>
  <si>
    <t>Abril</t>
  </si>
  <si>
    <t>3  Meses</t>
  </si>
  <si>
    <t>3 Meses</t>
  </si>
  <si>
    <t>3,5 Meses</t>
  </si>
  <si>
    <t>Mejoramiento y mantenimiento en el edificio de la Registraduría Nacional Sede CAN</t>
  </si>
  <si>
    <t>Contratar la prestación de servicios profesionales de un Arquitecto encaminados al desarrollo del proyecto “Mejoramiento y Mantenimiento de la Infraestructura Administrativa a nivel nacional”</t>
  </si>
  <si>
    <t>11 MESES</t>
  </si>
  <si>
    <t>FRR</t>
  </si>
  <si>
    <t>Contratar la prestación de servicios profesionales de un Arquitecto para realizar el levantamiento del estado actual de la Infraestructura Administrativa de la Registraduria Nacional del Estado Civil a nivel nacional</t>
  </si>
  <si>
    <t>contratación Directa</t>
  </si>
  <si>
    <t>Contratar la prestación de servicios profesionales de un Arquitecto para realizar la elaboración de planos arquitectónicos, modelos en 3D y diseños urbanísticos de la Infraestructura Administrativa de la Registraduria Nacional del Estado Civil a nivel nacional</t>
  </si>
  <si>
    <t>Interventoría al Mejoramiento y mantenimiento en el edificio de la Registraduría Nacional Sede CAN</t>
  </si>
  <si>
    <t>Adecuación con mobiliario de oficina abierta para diferentes áreas de la sede CAN</t>
  </si>
  <si>
    <t>Mantenimiento divisiones de baterías de baño en acero inoxidable</t>
  </si>
  <si>
    <t>1 MES</t>
  </si>
  <si>
    <t xml:space="preserve">Instalación del sistema de bombeo para los efluentes con tintas del taller de publicaciones </t>
  </si>
  <si>
    <t>02  MESES</t>
  </si>
  <si>
    <t>Demolición y cerramiento de la sede de la Delegación Departamental Del Meta y Registraduría Especial de Villavicencio</t>
  </si>
  <si>
    <t>84131501
84131503
84131511
84131512
84131507
84131516
84131601</t>
  </si>
  <si>
    <t>Contratar el programa de seguros de la Organización Electoral y el Fondo Rotatorio de la Registraduria Nacional (RNEC y CNE)</t>
  </si>
  <si>
    <t>12  Meses</t>
  </si>
  <si>
    <t>Sí</t>
  </si>
  <si>
    <t>No solicitadas</t>
  </si>
  <si>
    <t>COORDINACIÓN RECURSOS FÍSICOS
BERENICE POLANCO MOSQUERA
EXT. 1198-1725</t>
  </si>
  <si>
    <t>72102100
76111500
90101700</t>
  </si>
  <si>
    <t>Servicio de aseo, cafetería  y  servicios complementarios</t>
  </si>
  <si>
    <t>Contratar la prestación del servicio de almacenamiento, guarda y custodia de cajas que contienen documentos de identificación, archivadores metálicos que contienen rollos de microfilmación, documentos administrativos, algunos de los cuales conforman el archivo histórico de la entidad, medios magnéticos, incluyendo los servicios adicionales de consulta y transporte</t>
  </si>
  <si>
    <t>NATALIA RODRIGUEZ DELGADILLO - COORDINACIÓN DE GESTIÓN DOCUMENTAL Y ARCHIVOS EXT 1184</t>
  </si>
  <si>
    <t>Contratar el suministro de combustible del parque automotor de la Entidad</t>
  </si>
  <si>
    <t>11 Meses  20 Días</t>
  </si>
  <si>
    <t>Coordinacion Grupo Transporte</t>
  </si>
  <si>
    <t>Mantenimiento correctivo y preventivo del parque automotor de la Entidad</t>
  </si>
  <si>
    <t>Prestar servicio de vigilancia y seguridad privada para la RegistradurÍa Nacional del Estado Civil en Bogotá, D.C., y en diferentes sedes y dependencias del Territorio Nacional</t>
  </si>
  <si>
    <t>20 Meses</t>
  </si>
  <si>
    <t>Asesoria de Seguridad</t>
  </si>
  <si>
    <t xml:space="preserve">
86101802
86101808
86101705
80111504         80141607 
81141601
80141902        82111500
86101700
93141500
93141700 </t>
  </si>
  <si>
    <t xml:space="preserve">Contratar el desarrollo de la Escuela de Formación de la Registraduría Nacional del Estado Civil bajo el modelo CLOUD COMPUTING, virtualización de contenidos, investigación y el apoyo logístico, asistencial y operacional para la realización de actividades de formación dirigidas a los servidores de la Organización Electoral, de la ciudadanía y de otras partes interesadas. </t>
  </si>
  <si>
    <t>Aura Helena Peñas Felizzola
Teléfono: 2202880 ext 1378
Correo: ahpenas@registraduria.gov.co
Diana María Motta Hernandez
Teléfono: 2202880 ext 1469
Correo: dmmotta@registraduria.gov.co
José Arturo Pedroza Moreno
Teléfono: 2202880 ext 1378
Correo: japedroza@registraduria.gov.co</t>
  </si>
  <si>
    <t xml:space="preserve">
Contratar los servicios para la implementación, operación y mantenimiento de una solución tecnológica integral de call center y atención al usuario, con el objetivo de fortalecer el Sistema de Servicio al Colombiano de la Registraduría Nacional del Estado Civil.
</t>
  </si>
  <si>
    <t>José Fernando Flórez Ruiz
Jefe de la Oficina de Planeación
Extensión 1353</t>
  </si>
  <si>
    <t>Contratar los servicios de desarrollo e implementación del nuevo diseño web institucional de la Registraduría Nacional del Estado Civil, de acuerdo con los lineamientos y requerimientos técnicos, en el marco del fortalecimiento del Servicio de Atención al Colombiano.</t>
  </si>
  <si>
    <t>80101500
80101600
80111500
81111800</t>
  </si>
  <si>
    <t>Contratar una solución integral para la implementación y operación de un Sistema de Gestión Documental para el Consejo Nacional Electoral.</t>
  </si>
  <si>
    <t>7 Meses</t>
  </si>
  <si>
    <t>Ubicación: Distrito Capital de Bogotá - Bogotá Nombre del responsable: Asesoría de Subsecretaria - Asesoría Administrativa Y 
Asesoría de Sistemas Teléfono: 2200800</t>
  </si>
  <si>
    <t xml:space="preserve">VALOR TOTAL </t>
  </si>
  <si>
    <t>03  MESES</t>
  </si>
  <si>
    <t>8 Meses</t>
  </si>
  <si>
    <t>Agosto</t>
  </si>
  <si>
    <t>INVERSION</t>
  </si>
  <si>
    <t>Octubre</t>
  </si>
  <si>
    <t>JUNIO</t>
  </si>
  <si>
    <t>3 MESES</t>
  </si>
  <si>
    <t>Invitacion Publica</t>
  </si>
  <si>
    <r>
      <rPr>
        <b/>
        <sz val="11"/>
        <color theme="1"/>
        <rFont val="Arial"/>
        <family val="2"/>
      </rPr>
      <t>Obra</t>
    </r>
    <r>
      <rPr>
        <sz val="11"/>
        <color theme="1"/>
        <rFont val="Arial"/>
        <family val="2"/>
      </rPr>
      <t xml:space="preserve">
Mejoramiento y mantenimiento en la sede de la Registraduría Municipal de Carmen de Bolívar – Bolívar </t>
    </r>
  </si>
  <si>
    <r>
      <rPr>
        <b/>
        <sz val="11"/>
        <color theme="1"/>
        <rFont val="Arial"/>
        <family val="2"/>
      </rPr>
      <t>Interventoria</t>
    </r>
    <r>
      <rPr>
        <sz val="11"/>
        <color theme="1"/>
        <rFont val="Arial"/>
        <family val="2"/>
      </rPr>
      <t xml:space="preserve">
Mejoramiento y mantenimiento en la sede de la Registraduría Municipal de Carmen de Bolívar – Bolívar </t>
    </r>
  </si>
  <si>
    <r>
      <rPr>
        <b/>
        <sz val="11"/>
        <color theme="1"/>
        <rFont val="Arial"/>
        <family val="2"/>
      </rPr>
      <t>Obra</t>
    </r>
    <r>
      <rPr>
        <sz val="11"/>
        <color theme="1"/>
        <rFont val="Arial"/>
        <family val="2"/>
      </rPr>
      <t xml:space="preserve">
Mejoramiento y mantenimiento en la sede de la Registraduría Municipal de Riosucio – Caldas</t>
    </r>
  </si>
  <si>
    <r>
      <rPr>
        <b/>
        <sz val="11"/>
        <color theme="1"/>
        <rFont val="Arial"/>
        <family val="2"/>
      </rPr>
      <t>Interventoria</t>
    </r>
    <r>
      <rPr>
        <sz val="11"/>
        <color theme="1"/>
        <rFont val="Arial"/>
        <family val="2"/>
      </rPr>
      <t xml:space="preserve">
Mejoramiento y mantenimiento en la sede de la Registraduría Municipal de Riosucio – Caldas</t>
    </r>
  </si>
  <si>
    <r>
      <rPr>
        <b/>
        <sz val="11"/>
        <color theme="1"/>
        <rFont val="Arial"/>
        <family val="2"/>
      </rPr>
      <t>Obra</t>
    </r>
    <r>
      <rPr>
        <sz val="11"/>
        <color theme="1"/>
        <rFont val="Arial"/>
        <family val="2"/>
      </rPr>
      <t xml:space="preserve">
Mejoramiento y mantenimiento en la sede de la Registraduría Municipal de Caquetá – Florencia</t>
    </r>
  </si>
  <si>
    <r>
      <rPr>
        <b/>
        <sz val="11"/>
        <color theme="1"/>
        <rFont val="Arial"/>
        <family val="2"/>
      </rPr>
      <t>Interventoria</t>
    </r>
    <r>
      <rPr>
        <sz val="11"/>
        <color theme="1"/>
        <rFont val="Arial"/>
        <family val="2"/>
      </rPr>
      <t xml:space="preserve">
Mejoramiento y mantenimiento en la sede de la Registraduría Municipal de Caquetá – Florencia</t>
    </r>
  </si>
  <si>
    <r>
      <rPr>
        <b/>
        <sz val="11"/>
        <color theme="1"/>
        <rFont val="Arial"/>
        <family val="2"/>
      </rPr>
      <t>Obra</t>
    </r>
    <r>
      <rPr>
        <sz val="11"/>
        <color theme="1"/>
        <rFont val="Arial"/>
        <family val="2"/>
      </rPr>
      <t xml:space="preserve">
Mejoramiento y mantenimiento en la sede de la Delegación Departamental de Casanare y Registraduría Especial de Yopal</t>
    </r>
  </si>
  <si>
    <r>
      <rPr>
        <b/>
        <sz val="11"/>
        <color theme="1"/>
        <rFont val="Arial"/>
        <family val="2"/>
      </rPr>
      <t>Interventoria</t>
    </r>
    <r>
      <rPr>
        <sz val="11"/>
        <color theme="1"/>
        <rFont val="Arial"/>
        <family val="2"/>
      </rPr>
      <t xml:space="preserve">
Mejoramiento y mantenimiento en la sede de la Delegación Departamental de Casanare y Registraduría Especial de Yopal</t>
    </r>
  </si>
  <si>
    <r>
      <rPr>
        <b/>
        <sz val="11"/>
        <color theme="1"/>
        <rFont val="Arial"/>
        <family val="2"/>
      </rPr>
      <t>Obra</t>
    </r>
    <r>
      <rPr>
        <sz val="11"/>
        <color theme="1"/>
        <rFont val="Arial"/>
        <family val="2"/>
      </rPr>
      <t xml:space="preserve">
Mejoramiento y mantenimiento en la sede de la Registraduría Municipal de Pore – Casanare</t>
    </r>
  </si>
  <si>
    <r>
      <rPr>
        <b/>
        <sz val="11"/>
        <color theme="1"/>
        <rFont val="Arial"/>
        <family val="2"/>
      </rPr>
      <t>Interventoria</t>
    </r>
    <r>
      <rPr>
        <sz val="11"/>
        <color theme="1"/>
        <rFont val="Arial"/>
        <family val="2"/>
      </rPr>
      <t xml:space="preserve">
Mejoramiento y mantenimiento en la sede de la Registraduría Municipal de Pore – Casanare</t>
    </r>
  </si>
  <si>
    <r>
      <rPr>
        <b/>
        <sz val="11"/>
        <color theme="1"/>
        <rFont val="Arial"/>
        <family val="2"/>
      </rPr>
      <t>Obra</t>
    </r>
    <r>
      <rPr>
        <sz val="11"/>
        <color theme="1"/>
        <rFont val="Arial"/>
        <family val="2"/>
      </rPr>
      <t xml:space="preserve">
Mejoramiento y mantenimiento en la sede de la Delegación Departamental de Cauca y Registraduría Especial de Popayán</t>
    </r>
  </si>
  <si>
    <r>
      <rPr>
        <b/>
        <sz val="11"/>
        <color theme="1"/>
        <rFont val="Arial"/>
        <family val="2"/>
      </rPr>
      <t>Interventoria</t>
    </r>
    <r>
      <rPr>
        <sz val="11"/>
        <color theme="1"/>
        <rFont val="Arial"/>
        <family val="2"/>
      </rPr>
      <t xml:space="preserve">
Mejoramiento y mantenimiento en la sede de la Delegación Departamental de Cauca y Registraduría Especial de Popayán</t>
    </r>
  </si>
  <si>
    <r>
      <rPr>
        <b/>
        <sz val="11"/>
        <color theme="1"/>
        <rFont val="Arial"/>
        <family val="2"/>
      </rPr>
      <t>Obra</t>
    </r>
    <r>
      <rPr>
        <sz val="11"/>
        <color theme="1"/>
        <rFont val="Arial"/>
        <family val="2"/>
      </rPr>
      <t xml:space="preserve">
Mejoramiento y mantenimiento en la sede de la Registraduría Municipal de Timbiquí – Cauca</t>
    </r>
  </si>
  <si>
    <r>
      <rPr>
        <b/>
        <sz val="11"/>
        <color theme="1"/>
        <rFont val="Arial"/>
        <family val="2"/>
      </rPr>
      <t>Interventoria</t>
    </r>
    <r>
      <rPr>
        <sz val="11"/>
        <color theme="1"/>
        <rFont val="Arial"/>
        <family val="2"/>
      </rPr>
      <t xml:space="preserve">
Mejoramiento y mantenimiento en la sede de la Registraduría Municipal de Timbiquí – Cauca</t>
    </r>
  </si>
  <si>
    <r>
      <rPr>
        <b/>
        <sz val="11"/>
        <color theme="1"/>
        <rFont val="Arial"/>
        <family val="2"/>
      </rPr>
      <t>Obra</t>
    </r>
    <r>
      <rPr>
        <sz val="11"/>
        <color theme="1"/>
        <rFont val="Arial"/>
        <family val="2"/>
      </rPr>
      <t xml:space="preserve">
Mejoramiento y mantenimiento en la sede de la Registraduría Municipal de San Bernardo del Viento – Córdoba</t>
    </r>
  </si>
  <si>
    <r>
      <rPr>
        <b/>
        <sz val="11"/>
        <color theme="1"/>
        <rFont val="Arial"/>
        <family val="2"/>
      </rPr>
      <t>Interventoria</t>
    </r>
    <r>
      <rPr>
        <sz val="11"/>
        <color theme="1"/>
        <rFont val="Arial"/>
        <family val="2"/>
      </rPr>
      <t xml:space="preserve">
Mejoramiento y mantenimiento en la sede de la Registraduría Municipal de San Bernardo del Viento – Córdoba</t>
    </r>
  </si>
  <si>
    <r>
      <rPr>
        <b/>
        <sz val="11"/>
        <color theme="1"/>
        <rFont val="Arial"/>
        <family val="2"/>
      </rPr>
      <t>Obra</t>
    </r>
    <r>
      <rPr>
        <sz val="11"/>
        <color theme="1"/>
        <rFont val="Arial"/>
        <family val="2"/>
      </rPr>
      <t xml:space="preserve">
Mejoramiento y mantenimiento en la sede de la Registraduría Municipal de Fusagasugá – Cundinamarca</t>
    </r>
  </si>
  <si>
    <r>
      <rPr>
        <b/>
        <sz val="11"/>
        <color theme="1"/>
        <rFont val="Arial"/>
        <family val="2"/>
      </rPr>
      <t>Interventoria</t>
    </r>
    <r>
      <rPr>
        <sz val="11"/>
        <color theme="1"/>
        <rFont val="Arial"/>
        <family val="2"/>
      </rPr>
      <t xml:space="preserve">
Mejoramiento y mantenimiento en la sede de la Registraduría Municipal de Fusagasugá – Cundinamarca</t>
    </r>
  </si>
  <si>
    <r>
      <rPr>
        <b/>
        <sz val="11"/>
        <color theme="1"/>
        <rFont val="Arial"/>
        <family val="2"/>
      </rPr>
      <t>Obra</t>
    </r>
    <r>
      <rPr>
        <sz val="11"/>
        <color theme="1"/>
        <rFont val="Arial"/>
        <family val="2"/>
      </rPr>
      <t xml:space="preserve">
Mejoramiento y mantenimiento en la sede de la Registraduría Municipal de Anolaima – Cundinamarca</t>
    </r>
  </si>
  <si>
    <r>
      <rPr>
        <b/>
        <sz val="11"/>
        <color theme="1"/>
        <rFont val="Arial"/>
        <family val="2"/>
      </rPr>
      <t>Interventoria</t>
    </r>
    <r>
      <rPr>
        <sz val="11"/>
        <color theme="1"/>
        <rFont val="Arial"/>
        <family val="2"/>
      </rPr>
      <t xml:space="preserve">
Mejoramiento y mantenimiento en la sede de la Registraduría Municipal de Anolaima – Cundinamarca</t>
    </r>
  </si>
  <si>
    <r>
      <rPr>
        <b/>
        <sz val="11"/>
        <color theme="1"/>
        <rFont val="Arial"/>
        <family val="2"/>
      </rPr>
      <t>Obra</t>
    </r>
    <r>
      <rPr>
        <sz val="11"/>
        <color theme="1"/>
        <rFont val="Arial"/>
        <family val="2"/>
      </rPr>
      <t xml:space="preserve">
Mejoramiento y mantenimiento en la sede de la Registraduría Municipal de Gigante– Huila</t>
    </r>
  </si>
  <si>
    <r>
      <rPr>
        <b/>
        <sz val="11"/>
        <color theme="1"/>
        <rFont val="Arial"/>
        <family val="2"/>
      </rPr>
      <t>Interventoria</t>
    </r>
    <r>
      <rPr>
        <sz val="11"/>
        <color theme="1"/>
        <rFont val="Arial"/>
        <family val="2"/>
      </rPr>
      <t xml:space="preserve">
Mejoramiento y mantenimiento en la sede de la Registraduría Municipal de Gigante– Huila</t>
    </r>
  </si>
  <si>
    <r>
      <rPr>
        <b/>
        <sz val="11"/>
        <color theme="1"/>
        <rFont val="Arial"/>
        <family val="2"/>
      </rPr>
      <t>Obra</t>
    </r>
    <r>
      <rPr>
        <sz val="11"/>
        <color theme="1"/>
        <rFont val="Arial"/>
        <family val="2"/>
      </rPr>
      <t xml:space="preserve">
Mejoramiento y mantenimiento en la sede de la Registraduría Municipal de Villa del Rosario – Norte de Santander</t>
    </r>
  </si>
  <si>
    <r>
      <rPr>
        <b/>
        <sz val="11"/>
        <color theme="1"/>
        <rFont val="Arial"/>
        <family val="2"/>
      </rPr>
      <t>Interventoria</t>
    </r>
    <r>
      <rPr>
        <sz val="11"/>
        <color theme="1"/>
        <rFont val="Arial"/>
        <family val="2"/>
      </rPr>
      <t xml:space="preserve">
Mejoramiento y mantenimiento en la sede de la Registraduría Municipal de Villa del Rosario – Norte de Santander</t>
    </r>
  </si>
  <si>
    <r>
      <rPr>
        <b/>
        <sz val="11"/>
        <color theme="1"/>
        <rFont val="Arial"/>
        <family val="2"/>
      </rPr>
      <t>Obra</t>
    </r>
    <r>
      <rPr>
        <sz val="11"/>
        <color theme="1"/>
        <rFont val="Arial"/>
        <family val="2"/>
      </rPr>
      <t xml:space="preserve">
Mejoramiento y mantenimiento en la sede de la Delegación Departamental del Quindío y Registraduría Especial de Armenia</t>
    </r>
  </si>
  <si>
    <r>
      <rPr>
        <b/>
        <sz val="11"/>
        <color theme="1"/>
        <rFont val="Arial"/>
        <family val="2"/>
      </rPr>
      <t>Interventoria</t>
    </r>
    <r>
      <rPr>
        <sz val="11"/>
        <color theme="1"/>
        <rFont val="Arial"/>
        <family val="2"/>
      </rPr>
      <t xml:space="preserve">
Mejoramiento y mantenimiento en la sede de la Delegación Departamental del Quindío y Registraduría Especial de Armenia</t>
    </r>
  </si>
  <si>
    <r>
      <rPr>
        <b/>
        <sz val="11"/>
        <color theme="1"/>
        <rFont val="Arial"/>
        <family val="2"/>
      </rPr>
      <t xml:space="preserve">Obra
</t>
    </r>
    <r>
      <rPr>
        <sz val="11"/>
        <color theme="1"/>
        <rFont val="Arial"/>
        <family val="2"/>
      </rPr>
      <t xml:space="preserve">Mejoramiento y mantenimiento en la sede de la Registraduría Municipal de Mistrató – Risaralda </t>
    </r>
  </si>
  <si>
    <r>
      <rPr>
        <b/>
        <sz val="11"/>
        <color theme="1"/>
        <rFont val="Arial"/>
        <family val="2"/>
      </rPr>
      <t xml:space="preserve">Interventoria
</t>
    </r>
    <r>
      <rPr>
        <sz val="11"/>
        <color theme="1"/>
        <rFont val="Arial"/>
        <family val="2"/>
      </rPr>
      <t xml:space="preserve">Mejoramiento y mantenimiento en la sede de la Registraduría Municipal de Mistrató – Risaralda </t>
    </r>
  </si>
  <si>
    <r>
      <rPr>
        <b/>
        <sz val="11"/>
        <color theme="1"/>
        <rFont val="Arial"/>
        <family val="2"/>
      </rPr>
      <t>Obra</t>
    </r>
    <r>
      <rPr>
        <sz val="11"/>
        <color theme="1"/>
        <rFont val="Arial"/>
        <family val="2"/>
      </rPr>
      <t xml:space="preserve">
Mejoramiento y mantenimiento en la sede de la Delegación Departamental del Tolima y Registraduría Especial de Ibagué</t>
    </r>
  </si>
  <si>
    <r>
      <rPr>
        <b/>
        <sz val="11"/>
        <color theme="1"/>
        <rFont val="Arial"/>
        <family val="2"/>
      </rPr>
      <t>Interventoria</t>
    </r>
    <r>
      <rPr>
        <sz val="11"/>
        <color theme="1"/>
        <rFont val="Arial"/>
        <family val="2"/>
      </rPr>
      <t xml:space="preserve">
Mejoramiento y mantenimiento en la sede de la Delegación Departamental del Tolima y Registraduría Especial de Ibagué</t>
    </r>
  </si>
  <si>
    <r>
      <rPr>
        <b/>
        <sz val="11"/>
        <color theme="1"/>
        <rFont val="Arial"/>
        <family val="2"/>
      </rPr>
      <t>Obra</t>
    </r>
    <r>
      <rPr>
        <sz val="11"/>
        <color theme="1"/>
        <rFont val="Arial"/>
        <family val="2"/>
      </rPr>
      <t xml:space="preserve">
Mejoramiento y mantenimiento en la sede de la Registraduría Municipal de Purificación – Tolima</t>
    </r>
  </si>
  <si>
    <r>
      <rPr>
        <b/>
        <sz val="11"/>
        <color theme="1"/>
        <rFont val="Arial"/>
        <family val="2"/>
      </rPr>
      <t>Interventoria</t>
    </r>
    <r>
      <rPr>
        <sz val="11"/>
        <color theme="1"/>
        <rFont val="Arial"/>
        <family val="2"/>
      </rPr>
      <t xml:space="preserve">
Mejoramiento y mantenimiento en la sede de la Registraduría Municipal de Purificación – Tolima</t>
    </r>
  </si>
  <si>
    <r>
      <rPr>
        <b/>
        <sz val="11"/>
        <color theme="1"/>
        <rFont val="Arial"/>
        <family val="2"/>
      </rPr>
      <t>Obra</t>
    </r>
    <r>
      <rPr>
        <sz val="11"/>
        <color theme="1"/>
        <rFont val="Arial"/>
        <family val="2"/>
      </rPr>
      <t xml:space="preserve">
Mejoramiento y mantenimiento en la sede de la Registraduría Municipal de Soledad - Atlantico</t>
    </r>
  </si>
  <si>
    <r>
      <rPr>
        <b/>
        <sz val="11"/>
        <color theme="1"/>
        <rFont val="Arial"/>
        <family val="2"/>
      </rPr>
      <t>Interventoria</t>
    </r>
    <r>
      <rPr>
        <sz val="11"/>
        <color theme="1"/>
        <rFont val="Arial"/>
        <family val="2"/>
      </rPr>
      <t xml:space="preserve">
Mejoramiento y mantenimiento en la sede de la Registraduría Municipal de Soledad - Atlantico</t>
    </r>
  </si>
  <si>
    <t>MANTENIMIENTO Y CONSTRUCCIONES
Ext. 1308</t>
  </si>
  <si>
    <r>
      <rPr>
        <b/>
        <sz val="11"/>
        <color theme="1"/>
        <rFont val="Arial"/>
        <family val="2"/>
      </rPr>
      <t>Obra</t>
    </r>
    <r>
      <rPr>
        <sz val="11"/>
        <color theme="1"/>
        <rFont val="Arial"/>
        <family val="2"/>
      </rPr>
      <t xml:space="preserve">
Mejoramiento y mantenimiento en la sede de la Registraduría Municipal de Maicao - La Guajira</t>
    </r>
  </si>
  <si>
    <r>
      <rPr>
        <b/>
        <sz val="11"/>
        <color theme="1"/>
        <rFont val="Arial"/>
        <family val="2"/>
      </rPr>
      <t>Interventoria</t>
    </r>
    <r>
      <rPr>
        <sz val="11"/>
        <color theme="1"/>
        <rFont val="Arial"/>
        <family val="2"/>
      </rPr>
      <t xml:space="preserve">
Mejoramiento y mantenimiento en la sede de la Registraduría Municipal de Maicao - La Guajira</t>
    </r>
  </si>
  <si>
    <r>
      <rPr>
        <b/>
        <sz val="11"/>
        <color theme="1"/>
        <rFont val="Arial"/>
        <family val="2"/>
      </rPr>
      <t>Obra</t>
    </r>
    <r>
      <rPr>
        <sz val="11"/>
        <color theme="1"/>
        <rFont val="Arial"/>
        <family val="2"/>
      </rPr>
      <t xml:space="preserve">
Mejoramiento y mantenimiento en la sede de la Delegación Departamental de Sucre y Registraduría Especial de Sincelejo</t>
    </r>
  </si>
  <si>
    <r>
      <rPr>
        <b/>
        <sz val="11"/>
        <color theme="1"/>
        <rFont val="Arial"/>
        <family val="2"/>
      </rPr>
      <t>Interventoria</t>
    </r>
    <r>
      <rPr>
        <sz val="11"/>
        <color theme="1"/>
        <rFont val="Arial"/>
        <family val="2"/>
      </rPr>
      <t xml:space="preserve">
Mejoramiento y mantenimiento en la sede de la Delegación Departamental de Sucre y Registraduría Especial de Sincelejo</t>
    </r>
  </si>
  <si>
    <r>
      <rPr>
        <b/>
        <sz val="11"/>
        <color theme="1"/>
        <rFont val="Arial"/>
        <family val="2"/>
      </rPr>
      <t>Obra</t>
    </r>
    <r>
      <rPr>
        <sz val="11"/>
        <color theme="1"/>
        <rFont val="Arial"/>
        <family val="2"/>
      </rPr>
      <t xml:space="preserve">
Mejoramiento y mantenimiento en la sede de la Registraduría Municipal de Chiquinquirá - Boyacá</t>
    </r>
  </si>
  <si>
    <r>
      <rPr>
        <b/>
        <sz val="11"/>
        <color theme="1"/>
        <rFont val="Arial"/>
        <family val="2"/>
      </rPr>
      <t>Interventoria</t>
    </r>
    <r>
      <rPr>
        <sz val="11"/>
        <color theme="1"/>
        <rFont val="Arial"/>
        <family val="2"/>
      </rPr>
      <t xml:space="preserve">
Mejoramiento y mantenimiento en la sede de la Registraduría Municipal de Chiquinquirá - Boyacá</t>
    </r>
  </si>
  <si>
    <r>
      <rPr>
        <b/>
        <sz val="11"/>
        <color theme="1"/>
        <rFont val="Arial"/>
        <family val="2"/>
      </rPr>
      <t>Obra</t>
    </r>
    <r>
      <rPr>
        <sz val="11"/>
        <color theme="1"/>
        <rFont val="Arial"/>
        <family val="2"/>
      </rPr>
      <t xml:space="preserve">
Mejoramiento y mantenimiento en la sede de la Registraduría Municipal de Madrid – Cundinamarca</t>
    </r>
  </si>
  <si>
    <r>
      <rPr>
        <b/>
        <sz val="11"/>
        <color theme="1"/>
        <rFont val="Arial"/>
        <family val="2"/>
      </rPr>
      <t>Interventoria</t>
    </r>
    <r>
      <rPr>
        <sz val="11"/>
        <color theme="1"/>
        <rFont val="Arial"/>
        <family val="2"/>
      </rPr>
      <t xml:space="preserve">
Mejoramiento y mantenimiento en la sede de la Registraduría Municipal de Madrid – Cundinamarca</t>
    </r>
  </si>
  <si>
    <r>
      <rPr>
        <b/>
        <sz val="11"/>
        <color theme="1"/>
        <rFont val="Arial"/>
        <family val="2"/>
      </rPr>
      <t>Obra</t>
    </r>
    <r>
      <rPr>
        <sz val="11"/>
        <color theme="1"/>
        <rFont val="Arial"/>
        <family val="2"/>
      </rPr>
      <t xml:space="preserve">
Mejoramiento y mantenimiento en la sede de la Delegación Departamental de Magdalena y Registraduría Especial de Santa Marta</t>
    </r>
  </si>
  <si>
    <r>
      <rPr>
        <b/>
        <sz val="11"/>
        <color theme="1"/>
        <rFont val="Arial"/>
        <family val="2"/>
      </rPr>
      <t>Interventoria</t>
    </r>
    <r>
      <rPr>
        <sz val="11"/>
        <color theme="1"/>
        <rFont val="Arial"/>
        <family val="2"/>
      </rPr>
      <t xml:space="preserve">
Mejoramiento y mantenimiento en la sede de la Delegación Departamental de Magdalena y Registraduría Especial de Santa Marta</t>
    </r>
  </si>
  <si>
    <r>
      <rPr>
        <b/>
        <sz val="11"/>
        <color theme="1"/>
        <rFont val="Arial"/>
        <family val="2"/>
      </rPr>
      <t>Obra</t>
    </r>
    <r>
      <rPr>
        <sz val="11"/>
        <color theme="1"/>
        <rFont val="Arial"/>
        <family val="2"/>
      </rPr>
      <t xml:space="preserve">
Mejoramiento y mantenimiento en la sede de la Delegación Departamental de Nariño y Registraduría Especial de Pasto</t>
    </r>
  </si>
  <si>
    <r>
      <rPr>
        <b/>
        <sz val="11"/>
        <color theme="1"/>
        <rFont val="Arial"/>
        <family val="2"/>
      </rPr>
      <t>Interventoria</t>
    </r>
    <r>
      <rPr>
        <sz val="11"/>
        <color theme="1"/>
        <rFont val="Arial"/>
        <family val="2"/>
      </rPr>
      <t xml:space="preserve">
Mejoramiento y mantenimiento en la sede de la Delegación Departamental de Nariño y Registraduría Especial de Pasto</t>
    </r>
  </si>
  <si>
    <t>31 Meses</t>
  </si>
  <si>
    <t>10 de junio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</si>
</sst>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quot;$&quot;#,##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theme="1"/>
      <name val="Arial"/>
      <family val="2"/>
    </font>
    <font>
      <sz val="11"/>
      <name val="Arial"/>
      <family val="2"/>
    </font>
    <font>
      <b/>
      <sz val="11"/>
      <name val="Arial"/>
      <family val="2"/>
    </font>
    <font>
      <u/>
      <sz val="11"/>
      <color theme="10"/>
      <name val="Calibri"/>
      <family val="2"/>
      <scheme val="minor"/>
    </font>
    <font>
      <u/>
      <sz val="11"/>
      <color rgb="FF0070C0"/>
      <name val="Arial"/>
      <family val="2"/>
    </font>
    <font>
      <sz val="16"/>
      <name val="Arial"/>
      <family val="2"/>
    </font>
    <font>
      <b/>
      <sz val="11"/>
      <color theme="0"/>
      <name val="Arial"/>
      <family val="2"/>
    </font>
    <font>
      <b/>
      <sz val="11"/>
      <color theme="1"/>
      <name val="Arial"/>
      <family val="2"/>
    </font>
    <font>
      <b/>
      <sz val="12"/>
      <color indexed="81"/>
      <name val="Tahoma"/>
      <family val="2"/>
    </font>
    <font>
      <sz val="12"/>
      <color indexed="81"/>
      <name val="Tahoma"/>
      <family val="2"/>
    </font>
    <font>
      <sz val="18"/>
      <name val="Arial"/>
      <family val="2"/>
    </font>
  </fonts>
  <fills count="5">
    <fill>
      <patternFill patternType="none"/>
    </fill>
    <fill>
      <patternFill patternType="gray125"/>
    </fill>
    <fill>
      <patternFill patternType="solid">
        <fgColor theme="4"/>
      </patternFill>
    </fill>
    <fill>
      <patternFill patternType="solid">
        <fgColor theme="4" tint="-0.249977111117893"/>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1" fontId="1" fillId="0" borderId="0" applyFont="0" applyFill="0" applyBorder="0" applyAlignment="0" applyProtection="0"/>
    <xf numFmtId="42" fontId="1" fillId="0" borderId="0" applyFont="0" applyFill="0" applyBorder="0" applyAlignment="0" applyProtection="0"/>
    <xf numFmtId="0" fontId="3" fillId="2" borderId="0" applyNumberFormat="0" applyBorder="0" applyAlignment="0" applyProtection="0"/>
    <xf numFmtId="0" fontId="7" fillId="0" borderId="0" applyNumberFormat="0" applyFill="0" applyBorder="0" applyAlignment="0" applyProtection="0"/>
  </cellStyleXfs>
  <cellXfs count="50">
    <xf numFmtId="0" fontId="0" fillId="0" borderId="0" xfId="0"/>
    <xf numFmtId="0" fontId="2" fillId="0" borderId="0" xfId="0" applyFont="1" applyAlignment="1" applyProtection="1"/>
    <xf numFmtId="0" fontId="0" fillId="0" borderId="0" xfId="0" applyAlignment="1" applyProtection="1">
      <alignment wrapText="1"/>
    </xf>
    <xf numFmtId="0" fontId="4" fillId="0" borderId="0" xfId="0" applyFont="1" applyAlignment="1">
      <alignment horizontal="center" vertical="center"/>
    </xf>
    <xf numFmtId="42" fontId="4" fillId="0" borderId="0" xfId="2" applyFont="1" applyAlignment="1">
      <alignment horizontal="center" vertical="center"/>
    </xf>
    <xf numFmtId="41" fontId="5" fillId="0" borderId="0" xfId="1" applyFont="1" applyFill="1"/>
    <xf numFmtId="0" fontId="4" fillId="0" borderId="0" xfId="0" applyFont="1"/>
    <xf numFmtId="0" fontId="4" fillId="0" borderId="1" xfId="0" applyFont="1" applyBorder="1" applyAlignment="1" applyProtection="1">
      <alignment horizontal="center" vertical="center" wrapText="1"/>
    </xf>
    <xf numFmtId="0" fontId="10" fillId="3" borderId="1" xfId="3" applyFont="1" applyFill="1" applyBorder="1" applyAlignment="1" applyProtection="1">
      <alignment horizontal="center" vertical="center" wrapText="1"/>
    </xf>
    <xf numFmtId="42" fontId="10" fillId="3" borderId="1" xfId="2"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0" xfId="0" applyFont="1" applyFill="1"/>
    <xf numFmtId="0" fontId="5" fillId="0" borderId="0" xfId="0" applyFont="1" applyFill="1"/>
    <xf numFmtId="0" fontId="4" fillId="0" borderId="1" xfId="3"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left" vertical="top" wrapText="1"/>
      <protection locked="0"/>
    </xf>
    <xf numFmtId="164"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wrapText="1"/>
      <protection locked="0"/>
    </xf>
    <xf numFmtId="0" fontId="4" fillId="0" borderId="1" xfId="0" applyFont="1" applyFill="1" applyBorder="1" applyAlignment="1" applyProtection="1">
      <alignment horizontal="left" vertical="center" wrapText="1"/>
      <protection locked="0"/>
    </xf>
    <xf numFmtId="42" fontId="4" fillId="0" borderId="0" xfId="2" applyFont="1"/>
    <xf numFmtId="41" fontId="4" fillId="0" borderId="0" xfId="1" applyFont="1" applyAlignment="1">
      <alignment horizontal="center" vertical="center"/>
    </xf>
    <xf numFmtId="0" fontId="4" fillId="0" borderId="0" xfId="0" applyFont="1" applyFill="1" applyAlignment="1">
      <alignment horizontal="center" vertical="center"/>
    </xf>
    <xf numFmtId="164" fontId="11" fillId="0" borderId="5" xfId="2"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3"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1" xfId="3" applyFont="1" applyFill="1" applyBorder="1" applyAlignment="1">
      <alignment horizontal="left" vertical="center" wrapText="1"/>
    </xf>
    <xf numFmtId="14" fontId="4" fillId="0" borderId="1" xfId="3"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3" fontId="4" fillId="0" borderId="1"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 xfId="0" applyNumberFormat="1" applyFont="1" applyFill="1" applyBorder="1" applyAlignment="1" applyProtection="1">
      <alignment horizontal="left" vertical="center" wrapText="1"/>
      <protection locked="0"/>
    </xf>
    <xf numFmtId="0" fontId="4" fillId="0" borderId="1" xfId="3" applyFont="1" applyFill="1" applyBorder="1" applyAlignment="1" applyProtection="1">
      <alignment horizontal="center" vertical="center" wrapText="1"/>
      <protection locked="0"/>
    </xf>
    <xf numFmtId="14" fontId="4" fillId="0" borderId="1" xfId="3" applyNumberFormat="1"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left" vertical="center" wrapText="1"/>
      <protection locked="0"/>
    </xf>
    <xf numFmtId="0" fontId="4" fillId="4" borderId="1" xfId="0"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0" fontId="11" fillId="0" borderId="5" xfId="0" applyFont="1" applyFill="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quotePrefix="1" applyFont="1" applyFill="1" applyBorder="1" applyAlignment="1" applyProtection="1">
      <alignment horizontal="center" vertical="center" wrapText="1"/>
      <protection locked="0"/>
    </xf>
    <xf numFmtId="0" fontId="8" fillId="0" borderId="1" xfId="4" quotePrefix="1"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164" fontId="9" fillId="0" borderId="1" xfId="0" applyNumberFormat="1" applyFont="1" applyFill="1" applyBorder="1" applyAlignment="1">
      <alignment horizontal="center" vertical="center" wrapText="1"/>
    </xf>
    <xf numFmtId="14" fontId="14" fillId="0" borderId="1" xfId="0" applyNumberFormat="1" applyFont="1" applyFill="1" applyBorder="1" applyAlignment="1" applyProtection="1">
      <alignment horizontal="center" vertical="center" wrapText="1"/>
      <protection locked="0"/>
    </xf>
  </cellXfs>
  <cellStyles count="5">
    <cellStyle name="Énfasis1" xfId="3" builtinId="29"/>
    <cellStyle name="Hipervínculo" xfId="4" builtinId="8"/>
    <cellStyle name="Millares [0]" xfId="1" builtinId="6"/>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simple" dx="17" sel="0" val="0" widthMin="205"/>
</file>

<file path=xl/ctrlProps/ctrlProp10.xml><?xml version="1.0" encoding="utf-8"?>
<formControlPr xmlns="http://schemas.microsoft.com/office/spreadsheetml/2009/9/main" objectType="Drop" dropStyle="simple" dx="17" sel="0" val="0" widthMin="205"/>
</file>

<file path=xl/ctrlProps/ctrlProp11.xml><?xml version="1.0" encoding="utf-8"?>
<formControlPr xmlns="http://schemas.microsoft.com/office/spreadsheetml/2009/9/main" objectType="Drop" dropStyle="simple" dx="17" sel="0" val="0" widthMin="205"/>
</file>

<file path=xl/ctrlProps/ctrlProp12.xml><?xml version="1.0" encoding="utf-8"?>
<formControlPr xmlns="http://schemas.microsoft.com/office/spreadsheetml/2009/9/main" objectType="Drop" dropStyle="simple" dx="17" sel="0" val="0" widthMin="205"/>
</file>

<file path=xl/ctrlProps/ctrlProp13.xml><?xml version="1.0" encoding="utf-8"?>
<formControlPr xmlns="http://schemas.microsoft.com/office/spreadsheetml/2009/9/main" objectType="Drop" dropStyle="simple" dx="17" sel="0" val="0" widthMin="205"/>
</file>

<file path=xl/ctrlProps/ctrlProp14.xml><?xml version="1.0" encoding="utf-8"?>
<formControlPr xmlns="http://schemas.microsoft.com/office/spreadsheetml/2009/9/main" objectType="Drop" dropStyle="simple" dx="17" sel="0" val="0" widthMin="205"/>
</file>

<file path=xl/ctrlProps/ctrlProp15.xml><?xml version="1.0" encoding="utf-8"?>
<formControlPr xmlns="http://schemas.microsoft.com/office/spreadsheetml/2009/9/main" objectType="Drop" dropStyle="simple" dx="17" sel="0" val="0" widthMin="205"/>
</file>

<file path=xl/ctrlProps/ctrlProp16.xml><?xml version="1.0" encoding="utf-8"?>
<formControlPr xmlns="http://schemas.microsoft.com/office/spreadsheetml/2009/9/main" objectType="Drop" dropStyle="simple" dx="17" sel="0" val="0" widthMin="205"/>
</file>

<file path=xl/ctrlProps/ctrlProp2.xml><?xml version="1.0" encoding="utf-8"?>
<formControlPr xmlns="http://schemas.microsoft.com/office/spreadsheetml/2009/9/main" objectType="Drop" dropStyle="simple" dx="17" sel="0" val="0" widthMin="205"/>
</file>

<file path=xl/ctrlProps/ctrlProp3.xml><?xml version="1.0" encoding="utf-8"?>
<formControlPr xmlns="http://schemas.microsoft.com/office/spreadsheetml/2009/9/main" objectType="Drop" dropStyle="simple" dx="17" sel="0" val="0" widthMin="205"/>
</file>

<file path=xl/ctrlProps/ctrlProp4.xml><?xml version="1.0" encoding="utf-8"?>
<formControlPr xmlns="http://schemas.microsoft.com/office/spreadsheetml/2009/9/main" objectType="Drop" dropStyle="simple" dx="17" sel="0" val="0" widthMin="205"/>
</file>

<file path=xl/ctrlProps/ctrlProp5.xml><?xml version="1.0" encoding="utf-8"?>
<formControlPr xmlns="http://schemas.microsoft.com/office/spreadsheetml/2009/9/main" objectType="Drop" dropStyle="simple" dx="17" sel="0" val="0" widthMin="205"/>
</file>

<file path=xl/ctrlProps/ctrlProp6.xml><?xml version="1.0" encoding="utf-8"?>
<formControlPr xmlns="http://schemas.microsoft.com/office/spreadsheetml/2009/9/main" objectType="Drop" dropStyle="simple" dx="17" sel="0" val="0" widthMin="205"/>
</file>

<file path=xl/ctrlProps/ctrlProp7.xml><?xml version="1.0" encoding="utf-8"?>
<formControlPr xmlns="http://schemas.microsoft.com/office/spreadsheetml/2009/9/main" objectType="Drop" dropStyle="simple" dx="17" sel="0" val="0" widthMin="205"/>
</file>

<file path=xl/ctrlProps/ctrlProp8.xml><?xml version="1.0" encoding="utf-8"?>
<formControlPr xmlns="http://schemas.microsoft.com/office/spreadsheetml/2009/9/main" objectType="Drop" dropStyle="simple" dx="17" sel="0" val="0" widthMin="205"/>
</file>

<file path=xl/ctrlProps/ctrlProp9.xml><?xml version="1.0" encoding="utf-8"?>
<formControlPr xmlns="http://schemas.microsoft.com/office/spreadsheetml/2009/9/main" objectType="Drop" dropStyle="simple" dx="17" sel="0" val="0" widthMin="205"/>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ENTRALES\PRESUPUESTO%20REVIZADO\2.%20FORMATO%20GCDE02%20%20GERENCIA%20DE%20INFORMAT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sheetName val="PRESUPUESTO"/>
      <sheetName val="EJEMPLO"/>
      <sheetName val="archivo de datos"/>
    </sheetNames>
    <sheetDataSet>
      <sheetData sheetId="0"/>
      <sheetData sheetId="1"/>
      <sheetData sheetId="2"/>
      <sheetData sheetId="3">
        <row r="2">
          <cell r="B2" t="str">
            <v>LICITACION</v>
          </cell>
          <cell r="E2" t="str">
            <v>Recursos propios</v>
          </cell>
        </row>
        <row r="3">
          <cell r="B3" t="str">
            <v>REGIMEN_ESPECIAL</v>
          </cell>
          <cell r="E3" t="str">
            <v>Recursos de crédito</v>
          </cell>
        </row>
        <row r="4">
          <cell r="B4" t="str">
            <v>SUBASTA</v>
          </cell>
          <cell r="E4" t="str">
            <v>Sistema General de Participaciones - SGP</v>
          </cell>
        </row>
        <row r="5">
          <cell r="B5" t="str">
            <v>CONCURSO_MERITOS</v>
          </cell>
          <cell r="E5" t="str">
            <v>Sistema General de Regalías - SGR</v>
          </cell>
        </row>
        <row r="6">
          <cell r="B6" t="str">
            <v>SELECCION_ABREVIADA</v>
          </cell>
          <cell r="E6" t="str">
            <v>Presupuesto General de la Nación – PGN</v>
          </cell>
        </row>
        <row r="7">
          <cell r="B7" t="str">
            <v>CONTRATACION_DIRECTA</v>
          </cell>
          <cell r="E7" t="str">
            <v>Recursos Propios (Alcaldías, Gobernaciones y Resguardos Indígenas)</v>
          </cell>
        </row>
        <row r="8">
          <cell r="B8" t="str">
            <v>CONTRATACION_MINIMA_CUANTIA</v>
          </cell>
          <cell r="E8" t="str">
            <v>Recursos en especie</v>
          </cell>
        </row>
        <row r="9">
          <cell r="B9" t="str">
            <v>CONCURSO_MERITOS_ABIERTO</v>
          </cell>
          <cell r="E9" t="str">
            <v>Recursos privados/cooperación</v>
          </cell>
        </row>
        <row r="10">
          <cell r="B10" t="str">
            <v>PROCESOS_SALUD</v>
          </cell>
          <cell r="E10" t="str">
            <v>Otros recursos</v>
          </cell>
        </row>
        <row r="11">
          <cell r="B11" t="str">
            <v>SELECCION_ABREVIADA_LIT_H_NUM_2_ART_2_LEY_1150_DE_2007</v>
          </cell>
          <cell r="E11" t="str">
            <v>Asignación Especial del Sistema General de Participación para Resguardos Indígenas - AESGPRI</v>
          </cell>
        </row>
        <row r="12">
          <cell r="B12" t="str">
            <v>ASOCIACION_PUBLICO_PRIVADA</v>
          </cell>
        </row>
        <row r="13">
          <cell r="B13" t="str">
            <v>ASOCIACION_PUBLICO_PRIVADA_INICIATIVA_PRIVADA</v>
          </cell>
        </row>
        <row r="14">
          <cell r="B14" t="str">
            <v>LICITACION OBRA PUBLICA</v>
          </cell>
          <cell r="E14" t="str">
            <v>NA</v>
          </cell>
        </row>
        <row r="15">
          <cell r="B15" t="str">
            <v>CONTRATOS Y CONVENIOS CON MAS DE DOS PARTES</v>
          </cell>
          <cell r="E15" t="str">
            <v>No solicitadas</v>
          </cell>
        </row>
        <row r="16">
          <cell r="E16" t="str">
            <v>Solicitadas</v>
          </cell>
        </row>
        <row r="17">
          <cell r="E17" t="str">
            <v>Aprobadas</v>
          </cell>
        </row>
        <row r="20">
          <cell r="E20" t="str">
            <v>Enero</v>
          </cell>
        </row>
        <row r="21">
          <cell r="E21" t="str">
            <v>Febrero</v>
          </cell>
        </row>
        <row r="22">
          <cell r="E22" t="str">
            <v>Marzo</v>
          </cell>
        </row>
        <row r="23">
          <cell r="E23" t="str">
            <v>Abril</v>
          </cell>
        </row>
        <row r="24">
          <cell r="E24" t="str">
            <v>Mayo</v>
          </cell>
        </row>
        <row r="25">
          <cell r="E25" t="str">
            <v>Junio</v>
          </cell>
        </row>
        <row r="26">
          <cell r="E26" t="str">
            <v>Julio</v>
          </cell>
        </row>
        <row r="27">
          <cell r="E27" t="str">
            <v>Agosto</v>
          </cell>
        </row>
        <row r="28">
          <cell r="E28" t="str">
            <v>Septiembre</v>
          </cell>
        </row>
        <row r="29">
          <cell r="E29" t="str">
            <v>Octubre</v>
          </cell>
        </row>
        <row r="30">
          <cell r="E30" t="str">
            <v>Noviembre</v>
          </cell>
        </row>
        <row r="31">
          <cell r="E31" t="str">
            <v>Diciembre</v>
          </cell>
        </row>
        <row r="34">
          <cell r="E34" t="str">
            <v>No</v>
          </cell>
        </row>
        <row r="35">
          <cell r="E35"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113"/>
  <sheetViews>
    <sheetView tabSelected="1" zoomScale="80" zoomScaleNormal="80" zoomScaleSheetLayoutView="40" workbookViewId="0">
      <selection activeCell="F7" sqref="F7"/>
    </sheetView>
  </sheetViews>
  <sheetFormatPr baseColWidth="10" defaultRowHeight="14.25" x14ac:dyDescent="0.2"/>
  <cols>
    <col min="1" max="1" width="8.5703125" style="6" customWidth="1"/>
    <col min="2" max="2" width="24.28515625" style="3" customWidth="1"/>
    <col min="3" max="3" width="77.28515625" style="3" customWidth="1"/>
    <col min="4" max="4" width="17.7109375" style="3" customWidth="1"/>
    <col min="5" max="5" width="13.28515625" style="3" customWidth="1"/>
    <col min="6" max="6" width="21.5703125" style="3" customWidth="1"/>
    <col min="7" max="7" width="11.42578125" style="3"/>
    <col min="8" max="8" width="24.140625" style="4" customWidth="1"/>
    <col min="9" max="9" width="24.85546875" style="4" customWidth="1"/>
    <col min="10" max="10" width="8.140625" style="3" customWidth="1"/>
    <col min="11" max="11" width="7.42578125" style="3" customWidth="1"/>
    <col min="12" max="12" width="47.42578125" style="3" customWidth="1"/>
    <col min="13" max="15" width="16.7109375" style="5" bestFit="1" customWidth="1"/>
    <col min="16" max="16" width="15" style="5" bestFit="1" customWidth="1"/>
    <col min="17" max="17" width="16.7109375" style="5" bestFit="1" customWidth="1"/>
    <col min="18" max="16384" width="11.42578125" style="6"/>
  </cols>
  <sheetData>
    <row r="1" spans="2:17" ht="15" x14ac:dyDescent="0.25">
      <c r="B1" s="1" t="s">
        <v>0</v>
      </c>
      <c r="C1" s="2"/>
    </row>
    <row r="2" spans="2:17" ht="15" x14ac:dyDescent="0.2">
      <c r="B2" s="7" t="s">
        <v>1</v>
      </c>
      <c r="C2" s="43" t="s">
        <v>2</v>
      </c>
      <c r="D2" s="43"/>
      <c r="E2" s="43"/>
    </row>
    <row r="3" spans="2:17" x14ac:dyDescent="0.2">
      <c r="B3" s="7" t="s">
        <v>3</v>
      </c>
      <c r="C3" s="44" t="s">
        <v>4</v>
      </c>
      <c r="D3" s="44"/>
      <c r="E3" s="44"/>
    </row>
    <row r="4" spans="2:17" x14ac:dyDescent="0.2">
      <c r="B4" s="7" t="s">
        <v>5</v>
      </c>
      <c r="C4" s="45">
        <v>2202880</v>
      </c>
      <c r="D4" s="45"/>
      <c r="E4" s="45"/>
    </row>
    <row r="5" spans="2:17" x14ac:dyDescent="0.2">
      <c r="B5" s="7" t="s">
        <v>6</v>
      </c>
      <c r="C5" s="46" t="s">
        <v>7</v>
      </c>
      <c r="D5" s="46"/>
      <c r="E5" s="46"/>
    </row>
    <row r="6" spans="2:17" ht="226.5" customHeight="1" x14ac:dyDescent="0.2">
      <c r="B6" s="7" t="s">
        <v>8</v>
      </c>
      <c r="C6" s="47" t="s">
        <v>9</v>
      </c>
      <c r="D6" s="47"/>
      <c r="E6" s="47"/>
    </row>
    <row r="7" spans="2:17" ht="159" customHeight="1" x14ac:dyDescent="0.2">
      <c r="B7" s="7" t="s">
        <v>10</v>
      </c>
      <c r="C7" s="47" t="s">
        <v>11</v>
      </c>
      <c r="D7" s="47"/>
      <c r="E7" s="47"/>
    </row>
    <row r="8" spans="2:17" x14ac:dyDescent="0.2">
      <c r="B8" s="7" t="s">
        <v>12</v>
      </c>
      <c r="C8" s="47" t="s">
        <v>13</v>
      </c>
      <c r="D8" s="47"/>
      <c r="E8" s="47"/>
    </row>
    <row r="9" spans="2:17" ht="20.25" x14ac:dyDescent="0.2">
      <c r="B9" s="7" t="s">
        <v>14</v>
      </c>
      <c r="C9" s="48">
        <f>+H105</f>
        <v>102266231029.897</v>
      </c>
      <c r="D9" s="48"/>
      <c r="E9" s="48"/>
    </row>
    <row r="10" spans="2:17" ht="28.5" x14ac:dyDescent="0.2">
      <c r="B10" s="7" t="s">
        <v>15</v>
      </c>
      <c r="C10" s="48">
        <v>450000000</v>
      </c>
      <c r="D10" s="48"/>
      <c r="E10" s="48"/>
    </row>
    <row r="11" spans="2:17" ht="28.5" x14ac:dyDescent="0.2">
      <c r="B11" s="7" t="s">
        <v>16</v>
      </c>
      <c r="C11" s="48">
        <v>45000000</v>
      </c>
      <c r="D11" s="48"/>
      <c r="E11" s="48"/>
    </row>
    <row r="12" spans="2:17" ht="28.5" x14ac:dyDescent="0.2">
      <c r="B12" s="7" t="s">
        <v>17</v>
      </c>
      <c r="C12" s="49" t="s">
        <v>209</v>
      </c>
      <c r="D12" s="49"/>
      <c r="E12" s="49"/>
    </row>
    <row r="15" spans="2:17" ht="120" x14ac:dyDescent="0.2">
      <c r="B15" s="8" t="s">
        <v>18</v>
      </c>
      <c r="C15" s="8" t="s">
        <v>19</v>
      </c>
      <c r="D15" s="8" t="s">
        <v>20</v>
      </c>
      <c r="E15" s="8" t="s">
        <v>21</v>
      </c>
      <c r="F15" s="8" t="s">
        <v>22</v>
      </c>
      <c r="G15" s="8" t="s">
        <v>23</v>
      </c>
      <c r="H15" s="9" t="s">
        <v>24</v>
      </c>
      <c r="I15" s="9" t="s">
        <v>25</v>
      </c>
      <c r="J15" s="8" t="s">
        <v>26</v>
      </c>
      <c r="K15" s="8" t="s">
        <v>27</v>
      </c>
      <c r="L15" s="8" t="s">
        <v>28</v>
      </c>
    </row>
    <row r="16" spans="2:17" s="11" customFormat="1" ht="370.5" x14ac:dyDescent="0.2">
      <c r="B16" s="13" t="s">
        <v>29</v>
      </c>
      <c r="C16" s="30" t="s">
        <v>30</v>
      </c>
      <c r="D16" s="31" t="s">
        <v>31</v>
      </c>
      <c r="E16" s="13" t="s">
        <v>32</v>
      </c>
      <c r="F16" s="10" t="s">
        <v>33</v>
      </c>
      <c r="G16" s="10" t="s">
        <v>34</v>
      </c>
      <c r="H16" s="17">
        <v>280000000</v>
      </c>
      <c r="I16" s="17">
        <f>+H16</f>
        <v>280000000</v>
      </c>
      <c r="J16" s="13" t="s">
        <v>35</v>
      </c>
      <c r="K16" s="13" t="s">
        <v>35</v>
      </c>
      <c r="L16" s="13" t="s">
        <v>36</v>
      </c>
      <c r="M16" s="5"/>
      <c r="N16" s="5"/>
      <c r="O16" s="5"/>
      <c r="P16" s="5"/>
      <c r="Q16" s="5"/>
    </row>
    <row r="17" spans="2:17" s="11" customFormat="1" ht="28.5" x14ac:dyDescent="0.2">
      <c r="B17" s="10" t="s">
        <v>37</v>
      </c>
      <c r="C17" s="19" t="s">
        <v>38</v>
      </c>
      <c r="D17" s="10" t="s">
        <v>39</v>
      </c>
      <c r="E17" s="14" t="s">
        <v>40</v>
      </c>
      <c r="F17" s="10" t="s">
        <v>41</v>
      </c>
      <c r="G17" s="10" t="s">
        <v>34</v>
      </c>
      <c r="H17" s="17">
        <v>1547574614</v>
      </c>
      <c r="I17" s="17">
        <v>1547574614</v>
      </c>
      <c r="J17" s="10" t="s">
        <v>42</v>
      </c>
      <c r="K17" s="10" t="s">
        <v>43</v>
      </c>
      <c r="L17" s="10" t="s">
        <v>44</v>
      </c>
      <c r="M17" s="5"/>
      <c r="N17" s="5"/>
      <c r="O17" s="5"/>
      <c r="P17" s="5"/>
      <c r="Q17" s="5"/>
    </row>
    <row r="18" spans="2:17" s="11" customFormat="1" ht="97.5" customHeight="1" x14ac:dyDescent="0.2">
      <c r="B18" s="10" t="s">
        <v>45</v>
      </c>
      <c r="C18" s="19" t="s">
        <v>46</v>
      </c>
      <c r="D18" s="10" t="s">
        <v>39</v>
      </c>
      <c r="E18" s="14" t="s">
        <v>40</v>
      </c>
      <c r="F18" s="10" t="s">
        <v>41</v>
      </c>
      <c r="G18" s="10" t="s">
        <v>34</v>
      </c>
      <c r="H18" s="17">
        <v>11547122449</v>
      </c>
      <c r="I18" s="17">
        <v>11547122449</v>
      </c>
      <c r="J18" s="10" t="s">
        <v>42</v>
      </c>
      <c r="K18" s="10" t="s">
        <v>43</v>
      </c>
      <c r="L18" s="10" t="s">
        <v>44</v>
      </c>
      <c r="M18" s="5"/>
      <c r="N18" s="5"/>
      <c r="O18" s="5"/>
      <c r="P18" s="5"/>
      <c r="Q18" s="5"/>
    </row>
    <row r="19" spans="2:17" s="11" customFormat="1" ht="40.5" customHeight="1" x14ac:dyDescent="0.2">
      <c r="B19" s="10" t="s">
        <v>47</v>
      </c>
      <c r="C19" s="19" t="s">
        <v>48</v>
      </c>
      <c r="D19" s="10" t="s">
        <v>39</v>
      </c>
      <c r="E19" s="14" t="s">
        <v>40</v>
      </c>
      <c r="F19" s="10" t="s">
        <v>41</v>
      </c>
      <c r="G19" s="10" t="s">
        <v>34</v>
      </c>
      <c r="H19" s="17">
        <v>3228797688</v>
      </c>
      <c r="I19" s="17">
        <v>3228797688</v>
      </c>
      <c r="J19" s="10" t="s">
        <v>42</v>
      </c>
      <c r="K19" s="10" t="s">
        <v>43</v>
      </c>
      <c r="L19" s="10" t="s">
        <v>44</v>
      </c>
      <c r="M19" s="5"/>
      <c r="N19" s="5"/>
      <c r="O19" s="5"/>
      <c r="P19" s="5"/>
      <c r="Q19" s="5"/>
    </row>
    <row r="20" spans="2:17" s="11" customFormat="1" ht="71.25" customHeight="1" x14ac:dyDescent="0.2">
      <c r="B20" s="10" t="s">
        <v>49</v>
      </c>
      <c r="C20" s="19" t="s">
        <v>50</v>
      </c>
      <c r="D20" s="10" t="s">
        <v>39</v>
      </c>
      <c r="E20" s="14" t="s">
        <v>40</v>
      </c>
      <c r="F20" s="10" t="s">
        <v>41</v>
      </c>
      <c r="G20" s="10" t="s">
        <v>34</v>
      </c>
      <c r="H20" s="17">
        <v>3654855274</v>
      </c>
      <c r="I20" s="17">
        <v>3654855274</v>
      </c>
      <c r="J20" s="10" t="s">
        <v>42</v>
      </c>
      <c r="K20" s="10" t="s">
        <v>43</v>
      </c>
      <c r="L20" s="10" t="s">
        <v>44</v>
      </c>
      <c r="M20" s="5"/>
      <c r="N20" s="5"/>
      <c r="O20" s="5"/>
      <c r="P20" s="5"/>
      <c r="Q20" s="5"/>
    </row>
    <row r="21" spans="2:17" s="12" customFormat="1" ht="171" x14ac:dyDescent="0.2">
      <c r="B21" s="10" t="s">
        <v>51</v>
      </c>
      <c r="C21" s="19" t="s">
        <v>52</v>
      </c>
      <c r="D21" s="10" t="s">
        <v>53</v>
      </c>
      <c r="E21" s="14" t="s">
        <v>54</v>
      </c>
      <c r="F21" s="10" t="s">
        <v>55</v>
      </c>
      <c r="G21" s="10" t="s">
        <v>56</v>
      </c>
      <c r="H21" s="17">
        <v>4162900000</v>
      </c>
      <c r="I21" s="17">
        <v>4162900000</v>
      </c>
      <c r="J21" s="10" t="s">
        <v>57</v>
      </c>
      <c r="K21" s="10" t="s">
        <v>35</v>
      </c>
      <c r="L21" s="10" t="s">
        <v>58</v>
      </c>
      <c r="M21" s="5" t="s">
        <v>156</v>
      </c>
      <c r="N21" s="5"/>
      <c r="O21" s="5"/>
      <c r="P21" s="5"/>
      <c r="Q21" s="5"/>
    </row>
    <row r="22" spans="2:17" s="11" customFormat="1" ht="71.25" x14ac:dyDescent="0.2">
      <c r="B22" s="10">
        <v>43233201</v>
      </c>
      <c r="C22" s="19" t="s">
        <v>59</v>
      </c>
      <c r="D22" s="10" t="s">
        <v>60</v>
      </c>
      <c r="E22" s="14" t="s">
        <v>61</v>
      </c>
      <c r="F22" s="10" t="s">
        <v>41</v>
      </c>
      <c r="G22" s="10" t="s">
        <v>34</v>
      </c>
      <c r="H22" s="17">
        <v>49805778</v>
      </c>
      <c r="I22" s="17">
        <v>49805778</v>
      </c>
      <c r="J22" s="10" t="s">
        <v>42</v>
      </c>
      <c r="K22" s="10"/>
      <c r="L22" s="10" t="s">
        <v>62</v>
      </c>
      <c r="M22" s="5"/>
      <c r="N22" s="5"/>
      <c r="O22" s="5"/>
      <c r="P22" s="5"/>
      <c r="Q22" s="5"/>
    </row>
    <row r="23" spans="2:17" s="11" customFormat="1" ht="57" x14ac:dyDescent="0.2">
      <c r="B23" s="10" t="s">
        <v>63</v>
      </c>
      <c r="C23" s="19" t="s">
        <v>64</v>
      </c>
      <c r="D23" s="10" t="s">
        <v>31</v>
      </c>
      <c r="E23" s="14" t="s">
        <v>65</v>
      </c>
      <c r="F23" s="10" t="s">
        <v>41</v>
      </c>
      <c r="G23" s="10" t="s">
        <v>34</v>
      </c>
      <c r="H23" s="17">
        <v>473678445</v>
      </c>
      <c r="I23" s="17">
        <v>473678445</v>
      </c>
      <c r="J23" s="10" t="s">
        <v>42</v>
      </c>
      <c r="K23" s="10"/>
      <c r="L23" s="10" t="s">
        <v>62</v>
      </c>
      <c r="M23" s="5"/>
      <c r="N23" s="5"/>
      <c r="O23" s="5"/>
      <c r="P23" s="5"/>
      <c r="Q23" s="5"/>
    </row>
    <row r="24" spans="2:17" s="11" customFormat="1" ht="57" x14ac:dyDescent="0.2">
      <c r="B24" s="28">
        <v>83111602</v>
      </c>
      <c r="C24" s="32" t="s">
        <v>66</v>
      </c>
      <c r="D24" s="13" t="s">
        <v>67</v>
      </c>
      <c r="E24" s="14" t="s">
        <v>54</v>
      </c>
      <c r="F24" s="15" t="s">
        <v>55</v>
      </c>
      <c r="G24" s="10" t="s">
        <v>34</v>
      </c>
      <c r="H24" s="17">
        <v>2794319580</v>
      </c>
      <c r="I24" s="17">
        <v>2794319580</v>
      </c>
      <c r="J24" s="15" t="s">
        <v>57</v>
      </c>
      <c r="K24" s="15" t="s">
        <v>57</v>
      </c>
      <c r="L24" s="10" t="s">
        <v>62</v>
      </c>
      <c r="M24" s="5"/>
      <c r="N24" s="5"/>
      <c r="O24" s="5"/>
      <c r="P24" s="5"/>
      <c r="Q24" s="5"/>
    </row>
    <row r="25" spans="2:17" s="12" customFormat="1" ht="57" x14ac:dyDescent="0.2">
      <c r="B25" s="15" t="s">
        <v>68</v>
      </c>
      <c r="C25" s="32" t="s">
        <v>69</v>
      </c>
      <c r="D25" s="13" t="s">
        <v>67</v>
      </c>
      <c r="E25" s="14" t="s">
        <v>54</v>
      </c>
      <c r="F25" s="15" t="s">
        <v>55</v>
      </c>
      <c r="G25" s="10" t="s">
        <v>34</v>
      </c>
      <c r="H25" s="17">
        <v>198287264</v>
      </c>
      <c r="I25" s="17">
        <v>198287264</v>
      </c>
      <c r="J25" s="15" t="s">
        <v>57</v>
      </c>
      <c r="K25" s="15" t="s">
        <v>57</v>
      </c>
      <c r="L25" s="10" t="s">
        <v>62</v>
      </c>
      <c r="M25" s="5"/>
      <c r="N25" s="5"/>
      <c r="O25" s="5"/>
      <c r="P25" s="5"/>
      <c r="Q25" s="5"/>
    </row>
    <row r="26" spans="2:17" s="11" customFormat="1" ht="57" x14ac:dyDescent="0.2">
      <c r="B26" s="15" t="s">
        <v>68</v>
      </c>
      <c r="C26" s="32" t="s">
        <v>70</v>
      </c>
      <c r="D26" s="13" t="s">
        <v>39</v>
      </c>
      <c r="E26" s="14" t="s">
        <v>32</v>
      </c>
      <c r="F26" s="15" t="s">
        <v>55</v>
      </c>
      <c r="G26" s="10" t="s">
        <v>34</v>
      </c>
      <c r="H26" s="17">
        <v>16171163</v>
      </c>
      <c r="I26" s="17">
        <v>16171163</v>
      </c>
      <c r="J26" s="15" t="s">
        <v>57</v>
      </c>
      <c r="K26" s="15" t="s">
        <v>57</v>
      </c>
      <c r="L26" s="10" t="s">
        <v>62</v>
      </c>
      <c r="M26" s="5"/>
      <c r="N26" s="5"/>
      <c r="O26" s="5"/>
      <c r="P26" s="5"/>
      <c r="Q26" s="5"/>
    </row>
    <row r="27" spans="2:17" s="11" customFormat="1" ht="57" x14ac:dyDescent="0.2">
      <c r="B27" s="15">
        <v>82121511</v>
      </c>
      <c r="C27" s="32" t="s">
        <v>71</v>
      </c>
      <c r="D27" s="15" t="s">
        <v>72</v>
      </c>
      <c r="E27" s="15" t="s">
        <v>73</v>
      </c>
      <c r="F27" s="10" t="s">
        <v>41</v>
      </c>
      <c r="G27" s="10" t="s">
        <v>34</v>
      </c>
      <c r="H27" s="17">
        <v>200344240</v>
      </c>
      <c r="I27" s="17">
        <v>200344240</v>
      </c>
      <c r="J27" s="15" t="s">
        <v>42</v>
      </c>
      <c r="K27" s="33" t="s">
        <v>43</v>
      </c>
      <c r="L27" s="10" t="s">
        <v>62</v>
      </c>
      <c r="M27" s="5"/>
      <c r="N27" s="5"/>
      <c r="O27" s="5"/>
      <c r="P27" s="5"/>
      <c r="Q27" s="5"/>
    </row>
    <row r="28" spans="2:17" s="12" customFormat="1" ht="28.5" x14ac:dyDescent="0.2">
      <c r="B28" s="10" t="s">
        <v>74</v>
      </c>
      <c r="C28" s="24" t="s">
        <v>75</v>
      </c>
      <c r="D28" s="13" t="s">
        <v>82</v>
      </c>
      <c r="E28" s="10" t="s">
        <v>98</v>
      </c>
      <c r="F28" s="10" t="s">
        <v>41</v>
      </c>
      <c r="G28" s="10" t="s">
        <v>34</v>
      </c>
      <c r="H28" s="17">
        <v>49771750</v>
      </c>
      <c r="I28" s="17">
        <v>49771750</v>
      </c>
      <c r="J28" s="10" t="s">
        <v>42</v>
      </c>
      <c r="K28" s="10" t="s">
        <v>43</v>
      </c>
      <c r="L28" s="10" t="s">
        <v>76</v>
      </c>
      <c r="M28" s="5"/>
      <c r="N28" s="5"/>
      <c r="O28" s="5"/>
      <c r="P28" s="5"/>
      <c r="Q28" s="5"/>
    </row>
    <row r="29" spans="2:17" s="11" customFormat="1" ht="28.5" x14ac:dyDescent="0.2">
      <c r="B29" s="10">
        <v>82141504</v>
      </c>
      <c r="C29" s="19" t="s">
        <v>77</v>
      </c>
      <c r="D29" s="10" t="s">
        <v>157</v>
      </c>
      <c r="E29" s="10" t="s">
        <v>32</v>
      </c>
      <c r="F29" s="10" t="s">
        <v>41</v>
      </c>
      <c r="G29" s="10" t="s">
        <v>34</v>
      </c>
      <c r="H29" s="17">
        <v>85950528</v>
      </c>
      <c r="I29" s="17">
        <v>85950528</v>
      </c>
      <c r="J29" s="10" t="s">
        <v>42</v>
      </c>
      <c r="K29" s="10" t="s">
        <v>43</v>
      </c>
      <c r="L29" s="10" t="s">
        <v>76</v>
      </c>
      <c r="M29" s="5"/>
      <c r="N29" s="5"/>
      <c r="O29" s="5"/>
      <c r="P29" s="5"/>
      <c r="Q29" s="5"/>
    </row>
    <row r="30" spans="2:17" s="11" customFormat="1" ht="28.5" x14ac:dyDescent="0.2">
      <c r="B30" s="10">
        <v>55121907</v>
      </c>
      <c r="C30" s="19" t="s">
        <v>78</v>
      </c>
      <c r="D30" s="13" t="s">
        <v>82</v>
      </c>
      <c r="E30" s="10" t="s">
        <v>109</v>
      </c>
      <c r="F30" s="15" t="s">
        <v>79</v>
      </c>
      <c r="G30" s="10" t="s">
        <v>34</v>
      </c>
      <c r="H30" s="17">
        <v>928653306</v>
      </c>
      <c r="I30" s="17">
        <v>928653306</v>
      </c>
      <c r="J30" s="10" t="s">
        <v>42</v>
      </c>
      <c r="K30" s="10" t="s">
        <v>43</v>
      </c>
      <c r="L30" s="10" t="s">
        <v>76</v>
      </c>
      <c r="M30" s="5"/>
      <c r="N30" s="5"/>
      <c r="O30" s="5"/>
      <c r="P30" s="5"/>
      <c r="Q30" s="5"/>
    </row>
    <row r="31" spans="2:17" s="11" customFormat="1" ht="28.5" x14ac:dyDescent="0.2">
      <c r="B31" s="10" t="s">
        <v>80</v>
      </c>
      <c r="C31" s="19" t="s">
        <v>81</v>
      </c>
      <c r="D31" s="10" t="s">
        <v>82</v>
      </c>
      <c r="E31" s="10" t="s">
        <v>105</v>
      </c>
      <c r="F31" s="10" t="s">
        <v>55</v>
      </c>
      <c r="G31" s="10" t="s">
        <v>83</v>
      </c>
      <c r="H31" s="17">
        <v>2200000</v>
      </c>
      <c r="I31" s="17">
        <v>2200000</v>
      </c>
      <c r="J31" s="10" t="s">
        <v>42</v>
      </c>
      <c r="K31" s="10" t="s">
        <v>43</v>
      </c>
      <c r="L31" s="10" t="s">
        <v>76</v>
      </c>
      <c r="M31" s="5"/>
      <c r="N31" s="5"/>
      <c r="O31" s="5"/>
      <c r="P31" s="5"/>
      <c r="Q31" s="5"/>
    </row>
    <row r="32" spans="2:17" s="11" customFormat="1" ht="99.75" x14ac:dyDescent="0.2">
      <c r="B32" s="10" t="s">
        <v>84</v>
      </c>
      <c r="C32" s="19" t="s">
        <v>85</v>
      </c>
      <c r="D32" s="10" t="s">
        <v>67</v>
      </c>
      <c r="E32" s="14" t="s">
        <v>86</v>
      </c>
      <c r="F32" s="15" t="s">
        <v>55</v>
      </c>
      <c r="G32" s="10" t="s">
        <v>34</v>
      </c>
      <c r="H32" s="17">
        <v>176000000</v>
      </c>
      <c r="I32" s="17">
        <v>176000000</v>
      </c>
      <c r="J32" s="10" t="s">
        <v>42</v>
      </c>
      <c r="K32" s="10" t="s">
        <v>43</v>
      </c>
      <c r="L32" s="10" t="s">
        <v>87</v>
      </c>
      <c r="M32" s="5"/>
      <c r="N32" s="5"/>
      <c r="O32" s="5"/>
      <c r="P32" s="5"/>
      <c r="Q32" s="5"/>
    </row>
    <row r="33" spans="2:17" s="11" customFormat="1" ht="42.75" x14ac:dyDescent="0.2">
      <c r="B33" s="10" t="s">
        <v>88</v>
      </c>
      <c r="C33" s="32" t="s">
        <v>89</v>
      </c>
      <c r="D33" s="10" t="s">
        <v>67</v>
      </c>
      <c r="E33" s="10" t="s">
        <v>90</v>
      </c>
      <c r="F33" s="15" t="s">
        <v>55</v>
      </c>
      <c r="G33" s="10" t="s">
        <v>34</v>
      </c>
      <c r="H33" s="17">
        <v>198432000</v>
      </c>
      <c r="I33" s="17">
        <v>198432000</v>
      </c>
      <c r="J33" s="10" t="s">
        <v>57</v>
      </c>
      <c r="K33" s="10" t="s">
        <v>35</v>
      </c>
      <c r="L33" s="10" t="s">
        <v>91</v>
      </c>
      <c r="M33" s="5"/>
      <c r="N33" s="5"/>
      <c r="O33" s="5"/>
      <c r="P33" s="5"/>
      <c r="Q33" s="5"/>
    </row>
    <row r="34" spans="2:17" s="11" customFormat="1" ht="85.5" x14ac:dyDescent="0.2">
      <c r="B34" s="38" t="s">
        <v>92</v>
      </c>
      <c r="C34" s="39" t="s">
        <v>93</v>
      </c>
      <c r="D34" s="38" t="s">
        <v>155</v>
      </c>
      <c r="E34" s="38" t="s">
        <v>208</v>
      </c>
      <c r="F34" s="40" t="s">
        <v>79</v>
      </c>
      <c r="G34" s="38" t="s">
        <v>34</v>
      </c>
      <c r="H34" s="41">
        <v>11850398248</v>
      </c>
      <c r="I34" s="41">
        <v>2533095980</v>
      </c>
      <c r="J34" s="38" t="s">
        <v>95</v>
      </c>
      <c r="K34" s="38" t="s">
        <v>96</v>
      </c>
      <c r="L34" s="38" t="s">
        <v>91</v>
      </c>
      <c r="M34" s="5"/>
      <c r="N34" s="5"/>
      <c r="O34" s="5"/>
      <c r="P34" s="5"/>
      <c r="Q34" s="5"/>
    </row>
    <row r="35" spans="2:17" s="12" customFormat="1" ht="71.25" customHeight="1" x14ac:dyDescent="0.2">
      <c r="B35" s="28">
        <v>72101507</v>
      </c>
      <c r="C35" s="34" t="s">
        <v>97</v>
      </c>
      <c r="D35" s="28" t="s">
        <v>31</v>
      </c>
      <c r="E35" s="28" t="s">
        <v>98</v>
      </c>
      <c r="F35" s="10" t="s">
        <v>41</v>
      </c>
      <c r="G35" s="10" t="s">
        <v>34</v>
      </c>
      <c r="H35" s="17">
        <v>183260826</v>
      </c>
      <c r="I35" s="17">
        <f>+H35</f>
        <v>183260826</v>
      </c>
      <c r="J35" s="13" t="s">
        <v>35</v>
      </c>
      <c r="K35" s="13" t="s">
        <v>35</v>
      </c>
      <c r="L35" s="15" t="s">
        <v>99</v>
      </c>
      <c r="M35" s="5"/>
      <c r="N35" s="5"/>
      <c r="O35" s="5"/>
      <c r="P35" s="5"/>
      <c r="Q35" s="5"/>
    </row>
    <row r="36" spans="2:17" s="12" customFormat="1" ht="57" x14ac:dyDescent="0.2">
      <c r="B36" s="25">
        <v>72101507</v>
      </c>
      <c r="C36" s="26" t="s">
        <v>100</v>
      </c>
      <c r="D36" s="27" t="s">
        <v>101</v>
      </c>
      <c r="E36" s="15" t="s">
        <v>102</v>
      </c>
      <c r="F36" s="10" t="s">
        <v>41</v>
      </c>
      <c r="G36" s="10" t="s">
        <v>34</v>
      </c>
      <c r="H36" s="17">
        <v>73000000</v>
      </c>
      <c r="I36" s="17">
        <f t="shared" ref="I36:I38" si="0">+H36</f>
        <v>73000000</v>
      </c>
      <c r="J36" s="13" t="s">
        <v>35</v>
      </c>
      <c r="K36" s="13" t="s">
        <v>35</v>
      </c>
      <c r="L36" s="15" t="s">
        <v>99</v>
      </c>
      <c r="M36" s="5"/>
      <c r="N36" s="5"/>
      <c r="O36" s="5"/>
      <c r="P36" s="5"/>
      <c r="Q36" s="5"/>
    </row>
    <row r="37" spans="2:17" s="11" customFormat="1" ht="57" x14ac:dyDescent="0.2">
      <c r="B37" s="25">
        <v>72101507</v>
      </c>
      <c r="C37" s="26" t="s">
        <v>103</v>
      </c>
      <c r="D37" s="27" t="s">
        <v>101</v>
      </c>
      <c r="E37" s="15" t="s">
        <v>102</v>
      </c>
      <c r="F37" s="10" t="s">
        <v>41</v>
      </c>
      <c r="G37" s="10" t="s">
        <v>34</v>
      </c>
      <c r="H37" s="17">
        <v>61800000</v>
      </c>
      <c r="I37" s="17">
        <f t="shared" si="0"/>
        <v>61800000</v>
      </c>
      <c r="J37" s="13" t="s">
        <v>35</v>
      </c>
      <c r="K37" s="13" t="s">
        <v>35</v>
      </c>
      <c r="L37" s="15" t="s">
        <v>99</v>
      </c>
      <c r="M37" s="5"/>
      <c r="N37" s="5"/>
      <c r="O37" s="5"/>
      <c r="P37" s="5"/>
      <c r="Q37" s="5"/>
    </row>
    <row r="38" spans="2:17" s="11" customFormat="1" ht="57" x14ac:dyDescent="0.2">
      <c r="B38" s="25">
        <v>72101507</v>
      </c>
      <c r="C38" s="26" t="s">
        <v>104</v>
      </c>
      <c r="D38" s="27" t="s">
        <v>107</v>
      </c>
      <c r="E38" s="15" t="s">
        <v>105</v>
      </c>
      <c r="F38" s="10" t="s">
        <v>33</v>
      </c>
      <c r="G38" s="10" t="s">
        <v>34</v>
      </c>
      <c r="H38" s="17">
        <v>17300000</v>
      </c>
      <c r="I38" s="17">
        <f t="shared" si="0"/>
        <v>17300000</v>
      </c>
      <c r="J38" s="13" t="s">
        <v>35</v>
      </c>
      <c r="K38" s="13" t="s">
        <v>35</v>
      </c>
      <c r="L38" s="15" t="s">
        <v>99</v>
      </c>
      <c r="M38" s="5"/>
      <c r="N38" s="5"/>
      <c r="O38" s="5"/>
      <c r="P38" s="5"/>
      <c r="Q38" s="5"/>
    </row>
    <row r="39" spans="2:17" s="11" customFormat="1" ht="57" x14ac:dyDescent="0.2">
      <c r="B39" s="25">
        <v>31162800</v>
      </c>
      <c r="C39" s="26" t="s">
        <v>106</v>
      </c>
      <c r="D39" s="27" t="s">
        <v>82</v>
      </c>
      <c r="E39" s="15" t="s">
        <v>102</v>
      </c>
      <c r="F39" s="10" t="s">
        <v>41</v>
      </c>
      <c r="G39" s="10" t="s">
        <v>34</v>
      </c>
      <c r="H39" s="17">
        <v>100000000</v>
      </c>
      <c r="I39" s="17">
        <f>+H39</f>
        <v>100000000</v>
      </c>
      <c r="J39" s="13" t="s">
        <v>35</v>
      </c>
      <c r="K39" s="13" t="s">
        <v>35</v>
      </c>
      <c r="L39" s="15" t="s">
        <v>99</v>
      </c>
      <c r="M39" s="5"/>
      <c r="N39" s="5"/>
      <c r="O39" s="5"/>
      <c r="P39" s="5"/>
      <c r="Q39" s="5"/>
    </row>
    <row r="40" spans="2:17" s="11" customFormat="1" ht="57" x14ac:dyDescent="0.2">
      <c r="B40" s="28">
        <v>72101507</v>
      </c>
      <c r="C40" s="29" t="s">
        <v>161</v>
      </c>
      <c r="D40" s="27" t="s">
        <v>39</v>
      </c>
      <c r="E40" s="15" t="s">
        <v>108</v>
      </c>
      <c r="F40" s="10" t="s">
        <v>41</v>
      </c>
      <c r="G40" s="10" t="s">
        <v>34</v>
      </c>
      <c r="H40" s="17">
        <v>180000000</v>
      </c>
      <c r="I40" s="17">
        <f>+H40</f>
        <v>180000000</v>
      </c>
      <c r="J40" s="13" t="s">
        <v>35</v>
      </c>
      <c r="K40" s="13" t="s">
        <v>35</v>
      </c>
      <c r="L40" s="15" t="s">
        <v>99</v>
      </c>
      <c r="M40" s="5"/>
      <c r="N40" s="5"/>
      <c r="O40" s="5"/>
      <c r="P40" s="5"/>
      <c r="Q40" s="5"/>
    </row>
    <row r="41" spans="2:17" s="11" customFormat="1" ht="57" x14ac:dyDescent="0.2">
      <c r="B41" s="15">
        <v>81101513</v>
      </c>
      <c r="C41" s="15" t="s">
        <v>162</v>
      </c>
      <c r="D41" s="27" t="s">
        <v>39</v>
      </c>
      <c r="E41" s="15" t="s">
        <v>108</v>
      </c>
      <c r="F41" s="10" t="s">
        <v>33</v>
      </c>
      <c r="G41" s="10" t="s">
        <v>34</v>
      </c>
      <c r="H41" s="17">
        <v>18000000</v>
      </c>
      <c r="I41" s="17">
        <f t="shared" ref="I41:I85" si="1">+H41</f>
        <v>18000000</v>
      </c>
      <c r="J41" s="13" t="s">
        <v>35</v>
      </c>
      <c r="K41" s="13" t="s">
        <v>35</v>
      </c>
      <c r="L41" s="15" t="s">
        <v>99</v>
      </c>
      <c r="M41" s="5"/>
      <c r="N41" s="5"/>
      <c r="O41" s="5"/>
      <c r="P41" s="5"/>
      <c r="Q41" s="5"/>
    </row>
    <row r="42" spans="2:17" s="11" customFormat="1" ht="57" x14ac:dyDescent="0.2">
      <c r="B42" s="28">
        <v>72101507</v>
      </c>
      <c r="C42" s="15" t="s">
        <v>200</v>
      </c>
      <c r="D42" s="15" t="s">
        <v>107</v>
      </c>
      <c r="E42" s="15" t="s">
        <v>109</v>
      </c>
      <c r="F42" s="10" t="s">
        <v>41</v>
      </c>
      <c r="G42" s="10" t="s">
        <v>34</v>
      </c>
      <c r="H42" s="17">
        <v>170000000</v>
      </c>
      <c r="I42" s="17">
        <f t="shared" si="1"/>
        <v>170000000</v>
      </c>
      <c r="J42" s="13" t="s">
        <v>35</v>
      </c>
      <c r="K42" s="13" t="s">
        <v>35</v>
      </c>
      <c r="L42" s="15" t="s">
        <v>99</v>
      </c>
      <c r="M42" s="5"/>
      <c r="N42" s="5"/>
      <c r="O42" s="5"/>
      <c r="P42" s="5"/>
      <c r="Q42" s="5"/>
    </row>
    <row r="43" spans="2:17" s="11" customFormat="1" ht="57" x14ac:dyDescent="0.2">
      <c r="B43" s="15">
        <v>81101513</v>
      </c>
      <c r="C43" s="15" t="s">
        <v>201</v>
      </c>
      <c r="D43" s="15" t="s">
        <v>107</v>
      </c>
      <c r="E43" s="15" t="s">
        <v>110</v>
      </c>
      <c r="F43" s="10" t="s">
        <v>33</v>
      </c>
      <c r="G43" s="10" t="s">
        <v>34</v>
      </c>
      <c r="H43" s="17">
        <v>17000000</v>
      </c>
      <c r="I43" s="17">
        <f t="shared" si="1"/>
        <v>17000000</v>
      </c>
      <c r="J43" s="13" t="s">
        <v>35</v>
      </c>
      <c r="K43" s="13" t="s">
        <v>35</v>
      </c>
      <c r="L43" s="15" t="s">
        <v>99</v>
      </c>
      <c r="M43" s="5"/>
      <c r="N43" s="5"/>
      <c r="O43" s="5"/>
      <c r="P43" s="5"/>
      <c r="Q43" s="5"/>
    </row>
    <row r="44" spans="2:17" s="11" customFormat="1" ht="57" x14ac:dyDescent="0.2">
      <c r="B44" s="28">
        <v>72101507</v>
      </c>
      <c r="C44" s="15" t="s">
        <v>163</v>
      </c>
      <c r="D44" s="27" t="s">
        <v>39</v>
      </c>
      <c r="E44" s="15" t="s">
        <v>109</v>
      </c>
      <c r="F44" s="10" t="s">
        <v>41</v>
      </c>
      <c r="G44" s="10" t="s">
        <v>34</v>
      </c>
      <c r="H44" s="17">
        <v>135000000</v>
      </c>
      <c r="I44" s="17">
        <f t="shared" si="1"/>
        <v>135000000</v>
      </c>
      <c r="J44" s="13" t="s">
        <v>35</v>
      </c>
      <c r="K44" s="13" t="s">
        <v>35</v>
      </c>
      <c r="L44" s="15" t="s">
        <v>99</v>
      </c>
      <c r="M44" s="5"/>
      <c r="N44" s="5"/>
      <c r="O44" s="5"/>
      <c r="P44" s="5"/>
      <c r="Q44" s="5"/>
    </row>
    <row r="45" spans="2:17" s="11" customFormat="1" ht="57" x14ac:dyDescent="0.2">
      <c r="B45" s="15">
        <v>81101513</v>
      </c>
      <c r="C45" s="15" t="s">
        <v>164</v>
      </c>
      <c r="D45" s="27" t="s">
        <v>39</v>
      </c>
      <c r="E45" s="15" t="s">
        <v>109</v>
      </c>
      <c r="F45" s="10" t="s">
        <v>33</v>
      </c>
      <c r="G45" s="10" t="s">
        <v>34</v>
      </c>
      <c r="H45" s="17">
        <v>13500000</v>
      </c>
      <c r="I45" s="17">
        <f t="shared" si="1"/>
        <v>13500000</v>
      </c>
      <c r="J45" s="13" t="s">
        <v>35</v>
      </c>
      <c r="K45" s="13" t="s">
        <v>35</v>
      </c>
      <c r="L45" s="15" t="s">
        <v>99</v>
      </c>
      <c r="M45" s="5"/>
      <c r="N45" s="5"/>
      <c r="O45" s="5"/>
      <c r="P45" s="5"/>
      <c r="Q45" s="5"/>
    </row>
    <row r="46" spans="2:17" s="11" customFormat="1" ht="57" x14ac:dyDescent="0.2">
      <c r="B46" s="28">
        <v>72101507</v>
      </c>
      <c r="C46" s="15" t="s">
        <v>165</v>
      </c>
      <c r="D46" s="27" t="s">
        <v>39</v>
      </c>
      <c r="E46" s="15" t="s">
        <v>108</v>
      </c>
      <c r="F46" s="10" t="s">
        <v>41</v>
      </c>
      <c r="G46" s="10" t="s">
        <v>34</v>
      </c>
      <c r="H46" s="17">
        <v>200000000</v>
      </c>
      <c r="I46" s="17">
        <f t="shared" si="1"/>
        <v>200000000</v>
      </c>
      <c r="J46" s="13" t="s">
        <v>35</v>
      </c>
      <c r="K46" s="13" t="s">
        <v>35</v>
      </c>
      <c r="L46" s="15" t="s">
        <v>99</v>
      </c>
      <c r="M46" s="5"/>
      <c r="N46" s="5"/>
      <c r="O46" s="5"/>
      <c r="P46" s="5"/>
      <c r="Q46" s="5"/>
    </row>
    <row r="47" spans="2:17" s="11" customFormat="1" ht="57" x14ac:dyDescent="0.2">
      <c r="B47" s="15">
        <v>81101513</v>
      </c>
      <c r="C47" s="15" t="s">
        <v>166</v>
      </c>
      <c r="D47" s="27" t="s">
        <v>39</v>
      </c>
      <c r="E47" s="15" t="s">
        <v>108</v>
      </c>
      <c r="F47" s="10" t="s">
        <v>33</v>
      </c>
      <c r="G47" s="10" t="s">
        <v>34</v>
      </c>
      <c r="H47" s="17">
        <v>18000000</v>
      </c>
      <c r="I47" s="17">
        <f t="shared" si="1"/>
        <v>18000000</v>
      </c>
      <c r="J47" s="13" t="s">
        <v>35</v>
      </c>
      <c r="K47" s="13" t="s">
        <v>35</v>
      </c>
      <c r="L47" s="15" t="s">
        <v>99</v>
      </c>
      <c r="M47" s="5"/>
      <c r="N47" s="5"/>
      <c r="O47" s="5"/>
      <c r="P47" s="5"/>
      <c r="Q47" s="5"/>
    </row>
    <row r="48" spans="2:17" s="11" customFormat="1" ht="57" x14ac:dyDescent="0.2">
      <c r="B48" s="28">
        <v>72101507</v>
      </c>
      <c r="C48" s="15" t="s">
        <v>167</v>
      </c>
      <c r="D48" s="15" t="s">
        <v>82</v>
      </c>
      <c r="E48" s="15" t="s">
        <v>108</v>
      </c>
      <c r="F48" s="10" t="s">
        <v>41</v>
      </c>
      <c r="G48" s="10" t="s">
        <v>34</v>
      </c>
      <c r="H48" s="17">
        <v>200000000</v>
      </c>
      <c r="I48" s="17">
        <f t="shared" si="1"/>
        <v>200000000</v>
      </c>
      <c r="J48" s="13" t="s">
        <v>35</v>
      </c>
      <c r="K48" s="13" t="s">
        <v>35</v>
      </c>
      <c r="L48" s="15" t="s">
        <v>99</v>
      </c>
      <c r="M48" s="5"/>
      <c r="N48" s="5"/>
      <c r="O48" s="5"/>
      <c r="P48" s="5"/>
      <c r="Q48" s="5"/>
    </row>
    <row r="49" spans="2:17" s="11" customFormat="1" ht="57" x14ac:dyDescent="0.2">
      <c r="B49" s="15">
        <v>81101513</v>
      </c>
      <c r="C49" s="15" t="s">
        <v>168</v>
      </c>
      <c r="D49" s="15" t="s">
        <v>82</v>
      </c>
      <c r="E49" s="15" t="s">
        <v>109</v>
      </c>
      <c r="F49" s="10" t="s">
        <v>33</v>
      </c>
      <c r="G49" s="10" t="s">
        <v>34</v>
      </c>
      <c r="H49" s="17">
        <v>18000000</v>
      </c>
      <c r="I49" s="17">
        <f t="shared" si="1"/>
        <v>18000000</v>
      </c>
      <c r="J49" s="13" t="s">
        <v>35</v>
      </c>
      <c r="K49" s="13" t="s">
        <v>35</v>
      </c>
      <c r="L49" s="15" t="s">
        <v>99</v>
      </c>
      <c r="M49" s="5"/>
      <c r="N49" s="5"/>
      <c r="O49" s="5"/>
      <c r="P49" s="5"/>
      <c r="Q49" s="5"/>
    </row>
    <row r="50" spans="2:17" s="11" customFormat="1" ht="57" x14ac:dyDescent="0.2">
      <c r="B50" s="28">
        <v>72101507</v>
      </c>
      <c r="C50" s="15" t="s">
        <v>169</v>
      </c>
      <c r="D50" s="27" t="s">
        <v>39</v>
      </c>
      <c r="E50" s="15" t="s">
        <v>108</v>
      </c>
      <c r="F50" s="10" t="s">
        <v>41</v>
      </c>
      <c r="G50" s="10" t="s">
        <v>34</v>
      </c>
      <c r="H50" s="17">
        <v>140000000</v>
      </c>
      <c r="I50" s="17">
        <f t="shared" si="1"/>
        <v>140000000</v>
      </c>
      <c r="J50" s="13" t="s">
        <v>35</v>
      </c>
      <c r="K50" s="13" t="s">
        <v>35</v>
      </c>
      <c r="L50" s="15" t="s">
        <v>99</v>
      </c>
      <c r="M50" s="5"/>
      <c r="N50" s="5"/>
      <c r="O50" s="5"/>
      <c r="P50" s="5"/>
      <c r="Q50" s="5"/>
    </row>
    <row r="51" spans="2:17" s="11" customFormat="1" ht="57" x14ac:dyDescent="0.2">
      <c r="B51" s="15">
        <v>81101513</v>
      </c>
      <c r="C51" s="15" t="s">
        <v>170</v>
      </c>
      <c r="D51" s="27" t="s">
        <v>39</v>
      </c>
      <c r="E51" s="15" t="s">
        <v>109</v>
      </c>
      <c r="F51" s="10" t="s">
        <v>33</v>
      </c>
      <c r="G51" s="10" t="s">
        <v>34</v>
      </c>
      <c r="H51" s="17">
        <v>14000000</v>
      </c>
      <c r="I51" s="17">
        <f t="shared" si="1"/>
        <v>14000000</v>
      </c>
      <c r="J51" s="13" t="s">
        <v>35</v>
      </c>
      <c r="K51" s="13" t="s">
        <v>35</v>
      </c>
      <c r="L51" s="15" t="s">
        <v>99</v>
      </c>
      <c r="M51" s="5"/>
      <c r="N51" s="5"/>
      <c r="O51" s="5"/>
      <c r="P51" s="5"/>
      <c r="Q51" s="5"/>
    </row>
    <row r="52" spans="2:17" s="11" customFormat="1" ht="57" x14ac:dyDescent="0.2">
      <c r="B52" s="28">
        <v>72101507</v>
      </c>
      <c r="C52" s="15" t="s">
        <v>171</v>
      </c>
      <c r="D52" s="27" t="s">
        <v>39</v>
      </c>
      <c r="E52" s="15" t="s">
        <v>108</v>
      </c>
      <c r="F52" s="10" t="s">
        <v>41</v>
      </c>
      <c r="G52" s="10" t="s">
        <v>34</v>
      </c>
      <c r="H52" s="17">
        <v>200000000</v>
      </c>
      <c r="I52" s="17">
        <f t="shared" si="1"/>
        <v>200000000</v>
      </c>
      <c r="J52" s="13" t="s">
        <v>35</v>
      </c>
      <c r="K52" s="13" t="s">
        <v>35</v>
      </c>
      <c r="L52" s="15" t="s">
        <v>99</v>
      </c>
      <c r="M52" s="5"/>
      <c r="N52" s="5"/>
      <c r="O52" s="5"/>
      <c r="P52" s="5"/>
      <c r="Q52" s="5"/>
    </row>
    <row r="53" spans="2:17" s="11" customFormat="1" ht="57" x14ac:dyDescent="0.2">
      <c r="B53" s="15">
        <v>81101513</v>
      </c>
      <c r="C53" s="15" t="s">
        <v>172</v>
      </c>
      <c r="D53" s="27" t="s">
        <v>39</v>
      </c>
      <c r="E53" s="15" t="s">
        <v>109</v>
      </c>
      <c r="F53" s="10" t="s">
        <v>33</v>
      </c>
      <c r="G53" s="10" t="s">
        <v>34</v>
      </c>
      <c r="H53" s="17">
        <v>18000000</v>
      </c>
      <c r="I53" s="17">
        <f t="shared" si="1"/>
        <v>18000000</v>
      </c>
      <c r="J53" s="13" t="s">
        <v>35</v>
      </c>
      <c r="K53" s="13" t="s">
        <v>35</v>
      </c>
      <c r="L53" s="15" t="s">
        <v>99</v>
      </c>
      <c r="M53" s="5"/>
      <c r="N53" s="5"/>
      <c r="O53" s="5"/>
      <c r="P53" s="5"/>
      <c r="Q53" s="5"/>
    </row>
    <row r="54" spans="2:17" s="11" customFormat="1" ht="57" x14ac:dyDescent="0.2">
      <c r="B54" s="28">
        <v>72101507</v>
      </c>
      <c r="C54" s="15" t="s">
        <v>173</v>
      </c>
      <c r="D54" s="15" t="s">
        <v>82</v>
      </c>
      <c r="E54" s="15" t="s">
        <v>108</v>
      </c>
      <c r="F54" s="10" t="s">
        <v>41</v>
      </c>
      <c r="G54" s="10" t="s">
        <v>34</v>
      </c>
      <c r="H54" s="17">
        <v>155000000</v>
      </c>
      <c r="I54" s="17">
        <f t="shared" si="1"/>
        <v>155000000</v>
      </c>
      <c r="J54" s="13" t="s">
        <v>35</v>
      </c>
      <c r="K54" s="13" t="s">
        <v>35</v>
      </c>
      <c r="L54" s="15" t="s">
        <v>99</v>
      </c>
      <c r="M54" s="5"/>
      <c r="N54" s="5"/>
      <c r="O54" s="5"/>
      <c r="P54" s="5"/>
      <c r="Q54" s="5"/>
    </row>
    <row r="55" spans="2:17" s="11" customFormat="1" ht="57" x14ac:dyDescent="0.2">
      <c r="B55" s="15">
        <v>81101513</v>
      </c>
      <c r="C55" s="15" t="s">
        <v>174</v>
      </c>
      <c r="D55" s="15" t="s">
        <v>82</v>
      </c>
      <c r="E55" s="15" t="s">
        <v>109</v>
      </c>
      <c r="F55" s="10" t="s">
        <v>33</v>
      </c>
      <c r="G55" s="10" t="s">
        <v>34</v>
      </c>
      <c r="H55" s="17">
        <v>15500000</v>
      </c>
      <c r="I55" s="17">
        <f t="shared" si="1"/>
        <v>15500000</v>
      </c>
      <c r="J55" s="13" t="s">
        <v>35</v>
      </c>
      <c r="K55" s="13" t="s">
        <v>35</v>
      </c>
      <c r="L55" s="15" t="s">
        <v>99</v>
      </c>
      <c r="M55" s="5"/>
      <c r="N55" s="5"/>
      <c r="O55" s="5"/>
      <c r="P55" s="5"/>
      <c r="Q55" s="5"/>
    </row>
    <row r="56" spans="2:17" s="11" customFormat="1" ht="57" x14ac:dyDescent="0.2">
      <c r="B56" s="28">
        <v>72101507</v>
      </c>
      <c r="C56" s="15" t="s">
        <v>175</v>
      </c>
      <c r="D56" s="15" t="s">
        <v>39</v>
      </c>
      <c r="E56" s="15" t="s">
        <v>108</v>
      </c>
      <c r="F56" s="10" t="s">
        <v>41</v>
      </c>
      <c r="G56" s="10" t="s">
        <v>34</v>
      </c>
      <c r="H56" s="17">
        <v>155000000</v>
      </c>
      <c r="I56" s="17">
        <f t="shared" si="1"/>
        <v>155000000</v>
      </c>
      <c r="J56" s="13" t="s">
        <v>35</v>
      </c>
      <c r="K56" s="13" t="s">
        <v>35</v>
      </c>
      <c r="L56" s="15" t="s">
        <v>99</v>
      </c>
      <c r="M56" s="5"/>
      <c r="N56" s="5"/>
      <c r="O56" s="5"/>
      <c r="P56" s="5"/>
      <c r="Q56" s="5"/>
    </row>
    <row r="57" spans="2:17" s="11" customFormat="1" ht="57" x14ac:dyDescent="0.2">
      <c r="B57" s="15">
        <v>81101513</v>
      </c>
      <c r="C57" s="15" t="s">
        <v>176</v>
      </c>
      <c r="D57" s="15" t="s">
        <v>39</v>
      </c>
      <c r="E57" s="15" t="s">
        <v>109</v>
      </c>
      <c r="F57" s="10" t="s">
        <v>33</v>
      </c>
      <c r="G57" s="10" t="s">
        <v>34</v>
      </c>
      <c r="H57" s="17">
        <v>15500000</v>
      </c>
      <c r="I57" s="17">
        <f t="shared" si="1"/>
        <v>15500000</v>
      </c>
      <c r="J57" s="13" t="s">
        <v>35</v>
      </c>
      <c r="K57" s="13" t="s">
        <v>35</v>
      </c>
      <c r="L57" s="15" t="s">
        <v>99</v>
      </c>
      <c r="M57" s="5"/>
      <c r="N57" s="5"/>
      <c r="O57" s="5"/>
      <c r="P57" s="5"/>
      <c r="Q57" s="5"/>
    </row>
    <row r="58" spans="2:17" s="11" customFormat="1" ht="57" x14ac:dyDescent="0.2">
      <c r="B58" s="28">
        <v>72101507</v>
      </c>
      <c r="C58" s="15" t="s">
        <v>177</v>
      </c>
      <c r="D58" s="15" t="s">
        <v>39</v>
      </c>
      <c r="E58" s="15" t="s">
        <v>108</v>
      </c>
      <c r="F58" s="10" t="s">
        <v>41</v>
      </c>
      <c r="G58" s="10" t="s">
        <v>34</v>
      </c>
      <c r="H58" s="17">
        <v>180000000</v>
      </c>
      <c r="I58" s="17">
        <f t="shared" si="1"/>
        <v>180000000</v>
      </c>
      <c r="J58" s="13" t="s">
        <v>35</v>
      </c>
      <c r="K58" s="13" t="s">
        <v>35</v>
      </c>
      <c r="L58" s="15" t="s">
        <v>99</v>
      </c>
      <c r="M58" s="5"/>
      <c r="N58" s="5"/>
      <c r="O58" s="5"/>
      <c r="P58" s="5"/>
      <c r="Q58" s="5"/>
    </row>
    <row r="59" spans="2:17" s="11" customFormat="1" ht="57" x14ac:dyDescent="0.2">
      <c r="B59" s="15">
        <v>81101513</v>
      </c>
      <c r="C59" s="15" t="s">
        <v>178</v>
      </c>
      <c r="D59" s="15" t="s">
        <v>39</v>
      </c>
      <c r="E59" s="15" t="s">
        <v>109</v>
      </c>
      <c r="F59" s="10" t="s">
        <v>33</v>
      </c>
      <c r="G59" s="10" t="s">
        <v>34</v>
      </c>
      <c r="H59" s="17">
        <v>18000000</v>
      </c>
      <c r="I59" s="17">
        <f t="shared" si="1"/>
        <v>18000000</v>
      </c>
      <c r="J59" s="13" t="s">
        <v>35</v>
      </c>
      <c r="K59" s="13" t="s">
        <v>35</v>
      </c>
      <c r="L59" s="15" t="s">
        <v>99</v>
      </c>
      <c r="M59" s="5"/>
      <c r="N59" s="5"/>
      <c r="O59" s="5"/>
      <c r="P59" s="5"/>
      <c r="Q59" s="5"/>
    </row>
    <row r="60" spans="2:17" s="11" customFormat="1" ht="57" x14ac:dyDescent="0.2">
      <c r="B60" s="28">
        <v>72101507</v>
      </c>
      <c r="C60" s="15" t="s">
        <v>179</v>
      </c>
      <c r="D60" s="15" t="s">
        <v>39</v>
      </c>
      <c r="E60" s="15" t="s">
        <v>108</v>
      </c>
      <c r="F60" s="10" t="s">
        <v>41</v>
      </c>
      <c r="G60" s="10" t="s">
        <v>34</v>
      </c>
      <c r="H60" s="17">
        <v>150000000</v>
      </c>
      <c r="I60" s="17">
        <f t="shared" si="1"/>
        <v>150000000</v>
      </c>
      <c r="J60" s="13" t="s">
        <v>35</v>
      </c>
      <c r="K60" s="13" t="s">
        <v>35</v>
      </c>
      <c r="L60" s="15" t="s">
        <v>99</v>
      </c>
      <c r="M60" s="5"/>
      <c r="N60" s="5"/>
      <c r="O60" s="5"/>
      <c r="P60" s="5"/>
      <c r="Q60" s="5"/>
    </row>
    <row r="61" spans="2:17" s="11" customFormat="1" ht="57" x14ac:dyDescent="0.2">
      <c r="B61" s="15">
        <v>81101513</v>
      </c>
      <c r="C61" s="15" t="s">
        <v>180</v>
      </c>
      <c r="D61" s="15" t="s">
        <v>39</v>
      </c>
      <c r="E61" s="15" t="s">
        <v>109</v>
      </c>
      <c r="F61" s="10" t="s">
        <v>33</v>
      </c>
      <c r="G61" s="10" t="s">
        <v>34</v>
      </c>
      <c r="H61" s="17">
        <v>15000000</v>
      </c>
      <c r="I61" s="17">
        <f t="shared" si="1"/>
        <v>15000000</v>
      </c>
      <c r="J61" s="13" t="s">
        <v>35</v>
      </c>
      <c r="K61" s="13" t="s">
        <v>35</v>
      </c>
      <c r="L61" s="15" t="s">
        <v>99</v>
      </c>
      <c r="M61" s="5"/>
      <c r="N61" s="5"/>
      <c r="O61" s="5"/>
      <c r="P61" s="5"/>
      <c r="Q61" s="5"/>
    </row>
    <row r="62" spans="2:17" s="11" customFormat="1" ht="57" x14ac:dyDescent="0.2">
      <c r="B62" s="28">
        <v>72101507</v>
      </c>
      <c r="C62" s="15" t="s">
        <v>202</v>
      </c>
      <c r="D62" s="15" t="s">
        <v>101</v>
      </c>
      <c r="E62" s="15" t="s">
        <v>108</v>
      </c>
      <c r="F62" s="10" t="s">
        <v>41</v>
      </c>
      <c r="G62" s="10" t="s">
        <v>34</v>
      </c>
      <c r="H62" s="17">
        <v>140000000</v>
      </c>
      <c r="I62" s="17">
        <f t="shared" si="1"/>
        <v>140000000</v>
      </c>
      <c r="J62" s="13" t="s">
        <v>35</v>
      </c>
      <c r="K62" s="13" t="s">
        <v>35</v>
      </c>
      <c r="L62" s="15" t="s">
        <v>99</v>
      </c>
      <c r="M62" s="5"/>
      <c r="N62" s="5"/>
      <c r="O62" s="5"/>
      <c r="P62" s="5"/>
      <c r="Q62" s="5"/>
    </row>
    <row r="63" spans="2:17" s="11" customFormat="1" ht="57" x14ac:dyDescent="0.2">
      <c r="B63" s="15">
        <v>81101513</v>
      </c>
      <c r="C63" s="15" t="s">
        <v>203</v>
      </c>
      <c r="D63" s="15" t="s">
        <v>101</v>
      </c>
      <c r="E63" s="15" t="s">
        <v>110</v>
      </c>
      <c r="F63" s="10" t="s">
        <v>33</v>
      </c>
      <c r="G63" s="10" t="s">
        <v>34</v>
      </c>
      <c r="H63" s="17">
        <v>14000000</v>
      </c>
      <c r="I63" s="17">
        <f t="shared" si="1"/>
        <v>14000000</v>
      </c>
      <c r="J63" s="13" t="s">
        <v>35</v>
      </c>
      <c r="K63" s="13" t="s">
        <v>35</v>
      </c>
      <c r="L63" s="15" t="s">
        <v>99</v>
      </c>
      <c r="M63" s="5"/>
      <c r="N63" s="5"/>
      <c r="O63" s="5"/>
      <c r="P63" s="5"/>
      <c r="Q63" s="5"/>
    </row>
    <row r="64" spans="2:17" s="11" customFormat="1" ht="57" x14ac:dyDescent="0.2">
      <c r="B64" s="28">
        <v>72101507</v>
      </c>
      <c r="C64" s="15" t="s">
        <v>181</v>
      </c>
      <c r="D64" s="15" t="s">
        <v>39</v>
      </c>
      <c r="E64" s="15" t="s">
        <v>108</v>
      </c>
      <c r="F64" s="10" t="s">
        <v>41</v>
      </c>
      <c r="G64" s="10" t="s">
        <v>34</v>
      </c>
      <c r="H64" s="17">
        <v>164000000</v>
      </c>
      <c r="I64" s="17">
        <f t="shared" si="1"/>
        <v>164000000</v>
      </c>
      <c r="J64" s="13" t="s">
        <v>35</v>
      </c>
      <c r="K64" s="13" t="s">
        <v>35</v>
      </c>
      <c r="L64" s="15" t="s">
        <v>99</v>
      </c>
      <c r="M64" s="5"/>
      <c r="N64" s="5"/>
      <c r="O64" s="5"/>
      <c r="P64" s="5"/>
      <c r="Q64" s="5"/>
    </row>
    <row r="65" spans="2:17" s="11" customFormat="1" ht="57" x14ac:dyDescent="0.2">
      <c r="B65" s="15">
        <v>81101513</v>
      </c>
      <c r="C65" s="15" t="s">
        <v>182</v>
      </c>
      <c r="D65" s="15" t="s">
        <v>39</v>
      </c>
      <c r="E65" s="15" t="s">
        <v>109</v>
      </c>
      <c r="F65" s="10" t="s">
        <v>33</v>
      </c>
      <c r="G65" s="10" t="s">
        <v>34</v>
      </c>
      <c r="H65" s="17">
        <v>16400000</v>
      </c>
      <c r="I65" s="17">
        <f t="shared" si="1"/>
        <v>16400000</v>
      </c>
      <c r="J65" s="13" t="s">
        <v>35</v>
      </c>
      <c r="K65" s="13" t="s">
        <v>35</v>
      </c>
      <c r="L65" s="15" t="s">
        <v>99</v>
      </c>
      <c r="M65" s="5"/>
      <c r="N65" s="5"/>
      <c r="O65" s="5"/>
      <c r="P65" s="5"/>
      <c r="Q65" s="5"/>
    </row>
    <row r="66" spans="2:17" s="11" customFormat="1" ht="57" x14ac:dyDescent="0.2">
      <c r="B66" s="28">
        <v>72101507</v>
      </c>
      <c r="C66" s="15" t="s">
        <v>204</v>
      </c>
      <c r="D66" s="15" t="s">
        <v>101</v>
      </c>
      <c r="E66" s="15" t="s">
        <v>108</v>
      </c>
      <c r="F66" s="10" t="s">
        <v>41</v>
      </c>
      <c r="G66" s="10" t="s">
        <v>34</v>
      </c>
      <c r="H66" s="17">
        <v>200000000</v>
      </c>
      <c r="I66" s="17">
        <f t="shared" si="1"/>
        <v>200000000</v>
      </c>
      <c r="J66" s="13" t="s">
        <v>35</v>
      </c>
      <c r="K66" s="13" t="s">
        <v>35</v>
      </c>
      <c r="L66" s="15" t="s">
        <v>99</v>
      </c>
      <c r="M66" s="5"/>
      <c r="N66" s="5"/>
      <c r="O66" s="5"/>
      <c r="P66" s="5"/>
      <c r="Q66" s="5"/>
    </row>
    <row r="67" spans="2:17" s="11" customFormat="1" ht="57" x14ac:dyDescent="0.2">
      <c r="B67" s="15">
        <v>81101513</v>
      </c>
      <c r="C67" s="15" t="s">
        <v>205</v>
      </c>
      <c r="D67" s="15" t="s">
        <v>101</v>
      </c>
      <c r="E67" s="15" t="s">
        <v>110</v>
      </c>
      <c r="F67" s="10" t="s">
        <v>33</v>
      </c>
      <c r="G67" s="10" t="s">
        <v>34</v>
      </c>
      <c r="H67" s="17">
        <v>18000000</v>
      </c>
      <c r="I67" s="17">
        <f t="shared" si="1"/>
        <v>18000000</v>
      </c>
      <c r="J67" s="13" t="s">
        <v>35</v>
      </c>
      <c r="K67" s="13" t="s">
        <v>35</v>
      </c>
      <c r="L67" s="15" t="s">
        <v>99</v>
      </c>
      <c r="M67" s="5"/>
      <c r="N67" s="5"/>
      <c r="O67" s="5"/>
      <c r="P67" s="5"/>
      <c r="Q67" s="5"/>
    </row>
    <row r="68" spans="2:17" s="11" customFormat="1" ht="57" x14ac:dyDescent="0.2">
      <c r="B68" s="28">
        <v>72101507</v>
      </c>
      <c r="C68" s="15" t="s">
        <v>206</v>
      </c>
      <c r="D68" s="15" t="s">
        <v>101</v>
      </c>
      <c r="E68" s="15" t="s">
        <v>108</v>
      </c>
      <c r="F68" s="10" t="s">
        <v>41</v>
      </c>
      <c r="G68" s="10" t="s">
        <v>34</v>
      </c>
      <c r="H68" s="17">
        <v>180000000</v>
      </c>
      <c r="I68" s="17">
        <f t="shared" si="1"/>
        <v>180000000</v>
      </c>
      <c r="J68" s="13" t="s">
        <v>35</v>
      </c>
      <c r="K68" s="13" t="s">
        <v>35</v>
      </c>
      <c r="L68" s="15" t="s">
        <v>99</v>
      </c>
      <c r="M68" s="5"/>
      <c r="N68" s="5"/>
      <c r="O68" s="5"/>
      <c r="P68" s="5"/>
      <c r="Q68" s="5"/>
    </row>
    <row r="69" spans="2:17" s="11" customFormat="1" ht="57" x14ac:dyDescent="0.2">
      <c r="B69" s="15">
        <v>81101513</v>
      </c>
      <c r="C69" s="15" t="s">
        <v>207</v>
      </c>
      <c r="D69" s="15" t="s">
        <v>101</v>
      </c>
      <c r="E69" s="15" t="s">
        <v>110</v>
      </c>
      <c r="F69" s="10" t="s">
        <v>33</v>
      </c>
      <c r="G69" s="10" t="s">
        <v>34</v>
      </c>
      <c r="H69" s="17">
        <v>18000000</v>
      </c>
      <c r="I69" s="17">
        <f t="shared" si="1"/>
        <v>18000000</v>
      </c>
      <c r="J69" s="13" t="s">
        <v>35</v>
      </c>
      <c r="K69" s="13" t="s">
        <v>35</v>
      </c>
      <c r="L69" s="15" t="s">
        <v>99</v>
      </c>
      <c r="M69" s="5"/>
      <c r="N69" s="5"/>
      <c r="O69" s="5"/>
      <c r="P69" s="5"/>
      <c r="Q69" s="5"/>
    </row>
    <row r="70" spans="2:17" s="11" customFormat="1" ht="57" x14ac:dyDescent="0.2">
      <c r="B70" s="28">
        <v>72101507</v>
      </c>
      <c r="C70" s="15" t="s">
        <v>183</v>
      </c>
      <c r="D70" s="15" t="s">
        <v>39</v>
      </c>
      <c r="E70" s="15" t="s">
        <v>108</v>
      </c>
      <c r="F70" s="10" t="s">
        <v>41</v>
      </c>
      <c r="G70" s="10" t="s">
        <v>34</v>
      </c>
      <c r="H70" s="17">
        <v>160000000</v>
      </c>
      <c r="I70" s="17">
        <f t="shared" si="1"/>
        <v>160000000</v>
      </c>
      <c r="J70" s="13" t="s">
        <v>35</v>
      </c>
      <c r="K70" s="13" t="s">
        <v>35</v>
      </c>
      <c r="L70" s="15" t="s">
        <v>99</v>
      </c>
      <c r="M70" s="5"/>
      <c r="N70" s="5"/>
      <c r="O70" s="5"/>
      <c r="P70" s="5"/>
      <c r="Q70" s="5"/>
    </row>
    <row r="71" spans="2:17" s="11" customFormat="1" ht="57" x14ac:dyDescent="0.2">
      <c r="B71" s="15">
        <v>81101513</v>
      </c>
      <c r="C71" s="15" t="s">
        <v>184</v>
      </c>
      <c r="D71" s="15" t="s">
        <v>39</v>
      </c>
      <c r="E71" s="15" t="s">
        <v>109</v>
      </c>
      <c r="F71" s="10" t="s">
        <v>33</v>
      </c>
      <c r="G71" s="10" t="s">
        <v>34</v>
      </c>
      <c r="H71" s="17">
        <v>16000000</v>
      </c>
      <c r="I71" s="17">
        <f t="shared" si="1"/>
        <v>16000000</v>
      </c>
      <c r="J71" s="13" t="s">
        <v>35</v>
      </c>
      <c r="K71" s="13" t="s">
        <v>35</v>
      </c>
      <c r="L71" s="15" t="s">
        <v>99</v>
      </c>
      <c r="M71" s="5"/>
      <c r="N71" s="5"/>
      <c r="O71" s="5"/>
      <c r="P71" s="5"/>
      <c r="Q71" s="5"/>
    </row>
    <row r="72" spans="2:17" s="11" customFormat="1" ht="57" x14ac:dyDescent="0.2">
      <c r="B72" s="28">
        <v>72101507</v>
      </c>
      <c r="C72" s="15" t="s">
        <v>185</v>
      </c>
      <c r="D72" s="15" t="s">
        <v>39</v>
      </c>
      <c r="E72" s="15" t="s">
        <v>108</v>
      </c>
      <c r="F72" s="10" t="s">
        <v>41</v>
      </c>
      <c r="G72" s="10" t="s">
        <v>34</v>
      </c>
      <c r="H72" s="17">
        <v>200000000</v>
      </c>
      <c r="I72" s="17">
        <f t="shared" si="1"/>
        <v>200000000</v>
      </c>
      <c r="J72" s="13" t="s">
        <v>35</v>
      </c>
      <c r="K72" s="13" t="s">
        <v>35</v>
      </c>
      <c r="L72" s="15" t="s">
        <v>99</v>
      </c>
      <c r="M72" s="5"/>
      <c r="N72" s="5"/>
      <c r="O72" s="5"/>
      <c r="P72" s="5"/>
      <c r="Q72" s="5"/>
    </row>
    <row r="73" spans="2:17" s="11" customFormat="1" ht="57" x14ac:dyDescent="0.2">
      <c r="B73" s="15">
        <v>81101513</v>
      </c>
      <c r="C73" s="15" t="s">
        <v>186</v>
      </c>
      <c r="D73" s="15" t="s">
        <v>39</v>
      </c>
      <c r="E73" s="15" t="s">
        <v>109</v>
      </c>
      <c r="F73" s="10" t="s">
        <v>33</v>
      </c>
      <c r="G73" s="10" t="s">
        <v>34</v>
      </c>
      <c r="H73" s="17">
        <v>18000000</v>
      </c>
      <c r="I73" s="17">
        <f t="shared" si="1"/>
        <v>18000000</v>
      </c>
      <c r="J73" s="13" t="s">
        <v>35</v>
      </c>
      <c r="K73" s="13" t="s">
        <v>35</v>
      </c>
      <c r="L73" s="15" t="s">
        <v>99</v>
      </c>
      <c r="M73" s="5"/>
      <c r="N73" s="5"/>
      <c r="O73" s="5"/>
      <c r="P73" s="5"/>
      <c r="Q73" s="5"/>
    </row>
    <row r="74" spans="2:17" s="11" customFormat="1" ht="57" x14ac:dyDescent="0.2">
      <c r="B74" s="28">
        <v>72101507</v>
      </c>
      <c r="C74" s="15" t="s">
        <v>187</v>
      </c>
      <c r="D74" s="15" t="s">
        <v>39</v>
      </c>
      <c r="E74" s="15" t="s">
        <v>108</v>
      </c>
      <c r="F74" s="10" t="s">
        <v>41</v>
      </c>
      <c r="G74" s="10" t="s">
        <v>34</v>
      </c>
      <c r="H74" s="17">
        <v>145000000</v>
      </c>
      <c r="I74" s="17">
        <f t="shared" si="1"/>
        <v>145000000</v>
      </c>
      <c r="J74" s="13" t="s">
        <v>35</v>
      </c>
      <c r="K74" s="13" t="s">
        <v>35</v>
      </c>
      <c r="L74" s="15" t="s">
        <v>99</v>
      </c>
      <c r="M74" s="5"/>
      <c r="N74" s="5"/>
      <c r="O74" s="5"/>
      <c r="P74" s="5"/>
      <c r="Q74" s="5"/>
    </row>
    <row r="75" spans="2:17" s="11" customFormat="1" ht="57" x14ac:dyDescent="0.2">
      <c r="B75" s="15">
        <v>81101513</v>
      </c>
      <c r="C75" s="15" t="s">
        <v>188</v>
      </c>
      <c r="D75" s="15" t="s">
        <v>39</v>
      </c>
      <c r="E75" s="15" t="s">
        <v>109</v>
      </c>
      <c r="F75" s="10" t="s">
        <v>33</v>
      </c>
      <c r="G75" s="10" t="s">
        <v>34</v>
      </c>
      <c r="H75" s="17">
        <v>14500000</v>
      </c>
      <c r="I75" s="17">
        <f t="shared" si="1"/>
        <v>14500000</v>
      </c>
      <c r="J75" s="13" t="s">
        <v>35</v>
      </c>
      <c r="K75" s="13" t="s">
        <v>35</v>
      </c>
      <c r="L75" s="15" t="s">
        <v>99</v>
      </c>
      <c r="M75" s="5"/>
      <c r="N75" s="5"/>
      <c r="O75" s="5"/>
      <c r="P75" s="5"/>
      <c r="Q75" s="5"/>
    </row>
    <row r="76" spans="2:17" s="11" customFormat="1" ht="57" x14ac:dyDescent="0.2">
      <c r="B76" s="28">
        <v>72101507</v>
      </c>
      <c r="C76" s="15" t="s">
        <v>189</v>
      </c>
      <c r="D76" s="15" t="s">
        <v>39</v>
      </c>
      <c r="E76" s="15" t="s">
        <v>108</v>
      </c>
      <c r="F76" s="10" t="s">
        <v>41</v>
      </c>
      <c r="G76" s="10" t="s">
        <v>34</v>
      </c>
      <c r="H76" s="17">
        <v>198000000</v>
      </c>
      <c r="I76" s="17">
        <f t="shared" si="1"/>
        <v>198000000</v>
      </c>
      <c r="J76" s="13" t="s">
        <v>35</v>
      </c>
      <c r="K76" s="13" t="s">
        <v>35</v>
      </c>
      <c r="L76" s="15" t="s">
        <v>99</v>
      </c>
      <c r="M76" s="5"/>
      <c r="N76" s="5"/>
      <c r="O76" s="5"/>
      <c r="P76" s="5"/>
      <c r="Q76" s="5"/>
    </row>
    <row r="77" spans="2:17" s="11" customFormat="1" ht="57" x14ac:dyDescent="0.2">
      <c r="B77" s="15">
        <v>81101513</v>
      </c>
      <c r="C77" s="15" t="s">
        <v>190</v>
      </c>
      <c r="D77" s="15" t="s">
        <v>39</v>
      </c>
      <c r="E77" s="15" t="s">
        <v>109</v>
      </c>
      <c r="F77" s="10" t="s">
        <v>33</v>
      </c>
      <c r="G77" s="10" t="s">
        <v>34</v>
      </c>
      <c r="H77" s="17">
        <v>18000000</v>
      </c>
      <c r="I77" s="17">
        <f t="shared" si="1"/>
        <v>18000000</v>
      </c>
      <c r="J77" s="13" t="s">
        <v>35</v>
      </c>
      <c r="K77" s="13" t="s">
        <v>35</v>
      </c>
      <c r="L77" s="15" t="s">
        <v>99</v>
      </c>
      <c r="M77" s="5"/>
      <c r="N77" s="5"/>
      <c r="O77" s="5"/>
      <c r="P77" s="5"/>
      <c r="Q77" s="5"/>
    </row>
    <row r="78" spans="2:17" s="11" customFormat="1" ht="57" x14ac:dyDescent="0.2">
      <c r="B78" s="28">
        <v>72101507</v>
      </c>
      <c r="C78" s="15" t="s">
        <v>191</v>
      </c>
      <c r="D78" s="15" t="s">
        <v>82</v>
      </c>
      <c r="E78" s="15" t="s">
        <v>108</v>
      </c>
      <c r="F78" s="10" t="s">
        <v>41</v>
      </c>
      <c r="G78" s="10" t="s">
        <v>34</v>
      </c>
      <c r="H78" s="17">
        <v>170180128</v>
      </c>
      <c r="I78" s="17">
        <f t="shared" si="1"/>
        <v>170180128</v>
      </c>
      <c r="J78" s="13" t="s">
        <v>35</v>
      </c>
      <c r="K78" s="13" t="s">
        <v>35</v>
      </c>
      <c r="L78" s="15" t="s">
        <v>99</v>
      </c>
      <c r="M78" s="5"/>
      <c r="N78" s="5"/>
      <c r="O78" s="5"/>
      <c r="P78" s="5"/>
      <c r="Q78" s="5"/>
    </row>
    <row r="79" spans="2:17" s="11" customFormat="1" ht="57" x14ac:dyDescent="0.2">
      <c r="B79" s="15">
        <v>81101513</v>
      </c>
      <c r="C79" s="15" t="s">
        <v>192</v>
      </c>
      <c r="D79" s="15" t="s">
        <v>82</v>
      </c>
      <c r="E79" s="15" t="s">
        <v>109</v>
      </c>
      <c r="F79" s="10" t="s">
        <v>33</v>
      </c>
      <c r="G79" s="10" t="s">
        <v>34</v>
      </c>
      <c r="H79" s="17">
        <v>18000000</v>
      </c>
      <c r="I79" s="17">
        <f t="shared" si="1"/>
        <v>18000000</v>
      </c>
      <c r="J79" s="13" t="s">
        <v>35</v>
      </c>
      <c r="K79" s="13" t="s">
        <v>35</v>
      </c>
      <c r="L79" s="15" t="s">
        <v>99</v>
      </c>
      <c r="M79" s="5"/>
      <c r="N79" s="5"/>
      <c r="O79" s="5"/>
      <c r="P79" s="5"/>
      <c r="Q79" s="5"/>
    </row>
    <row r="80" spans="2:17" s="11" customFormat="1" ht="57" x14ac:dyDescent="0.2">
      <c r="B80" s="28">
        <v>72101507</v>
      </c>
      <c r="C80" s="15" t="s">
        <v>111</v>
      </c>
      <c r="D80" s="15" t="s">
        <v>82</v>
      </c>
      <c r="E80" s="15" t="s">
        <v>108</v>
      </c>
      <c r="F80" s="10" t="s">
        <v>41</v>
      </c>
      <c r="G80" s="10" t="s">
        <v>34</v>
      </c>
      <c r="H80" s="17">
        <v>300000000</v>
      </c>
      <c r="I80" s="17">
        <f t="shared" si="1"/>
        <v>300000000</v>
      </c>
      <c r="J80" s="13" t="s">
        <v>35</v>
      </c>
      <c r="K80" s="13" t="s">
        <v>35</v>
      </c>
      <c r="L80" s="15" t="s">
        <v>99</v>
      </c>
      <c r="M80" s="5"/>
      <c r="N80" s="5"/>
      <c r="O80" s="5"/>
      <c r="P80" s="5"/>
      <c r="Q80" s="5"/>
    </row>
    <row r="81" spans="2:17" s="11" customFormat="1" ht="57" x14ac:dyDescent="0.2">
      <c r="B81" s="28">
        <v>81101508</v>
      </c>
      <c r="C81" s="15" t="s">
        <v>112</v>
      </c>
      <c r="D81" s="15" t="s">
        <v>67</v>
      </c>
      <c r="E81" s="15" t="s">
        <v>113</v>
      </c>
      <c r="F81" s="15" t="s">
        <v>55</v>
      </c>
      <c r="G81" s="10" t="s">
        <v>114</v>
      </c>
      <c r="H81" s="17">
        <v>77000000</v>
      </c>
      <c r="I81" s="17">
        <v>77000000</v>
      </c>
      <c r="J81" s="13" t="s">
        <v>57</v>
      </c>
      <c r="K81" s="13" t="s">
        <v>35</v>
      </c>
      <c r="L81" s="15" t="s">
        <v>99</v>
      </c>
      <c r="M81" s="5"/>
      <c r="N81" s="5"/>
      <c r="O81" s="5"/>
      <c r="P81" s="5"/>
      <c r="Q81" s="5"/>
    </row>
    <row r="82" spans="2:17" s="11" customFormat="1" ht="57" x14ac:dyDescent="0.2">
      <c r="B82" s="28">
        <v>81101508</v>
      </c>
      <c r="C82" s="15" t="s">
        <v>115</v>
      </c>
      <c r="D82" s="15" t="s">
        <v>67</v>
      </c>
      <c r="E82" s="15" t="s">
        <v>113</v>
      </c>
      <c r="F82" s="15" t="s">
        <v>116</v>
      </c>
      <c r="G82" s="10" t="s">
        <v>114</v>
      </c>
      <c r="H82" s="17">
        <v>99000000</v>
      </c>
      <c r="I82" s="17">
        <v>99000000</v>
      </c>
      <c r="J82" s="13" t="s">
        <v>57</v>
      </c>
      <c r="K82" s="13" t="s">
        <v>35</v>
      </c>
      <c r="L82" s="15" t="s">
        <v>99</v>
      </c>
      <c r="M82" s="5"/>
      <c r="N82" s="5"/>
      <c r="O82" s="5"/>
      <c r="P82" s="5"/>
      <c r="Q82" s="5"/>
    </row>
    <row r="83" spans="2:17" s="11" customFormat="1" ht="57" x14ac:dyDescent="0.2">
      <c r="B83" s="28">
        <v>81101508</v>
      </c>
      <c r="C83" s="15" t="s">
        <v>117</v>
      </c>
      <c r="D83" s="15" t="s">
        <v>67</v>
      </c>
      <c r="E83" s="15" t="s">
        <v>113</v>
      </c>
      <c r="F83" s="15" t="s">
        <v>116</v>
      </c>
      <c r="G83" s="10" t="s">
        <v>114</v>
      </c>
      <c r="H83" s="17">
        <v>110000000</v>
      </c>
      <c r="I83" s="17">
        <v>110000000</v>
      </c>
      <c r="J83" s="13" t="s">
        <v>57</v>
      </c>
      <c r="K83" s="13" t="s">
        <v>35</v>
      </c>
      <c r="L83" s="15" t="s">
        <v>99</v>
      </c>
      <c r="M83" s="5"/>
      <c r="N83" s="5"/>
      <c r="O83" s="5"/>
      <c r="P83" s="5"/>
      <c r="Q83" s="5"/>
    </row>
    <row r="84" spans="2:17" s="11" customFormat="1" ht="57" x14ac:dyDescent="0.2">
      <c r="B84" s="15">
        <v>81101513</v>
      </c>
      <c r="C84" s="15" t="s">
        <v>118</v>
      </c>
      <c r="D84" s="15" t="s">
        <v>82</v>
      </c>
      <c r="E84" s="15" t="s">
        <v>110</v>
      </c>
      <c r="F84" s="10" t="s">
        <v>33</v>
      </c>
      <c r="G84" s="10" t="s">
        <v>34</v>
      </c>
      <c r="H84" s="17">
        <v>18000000</v>
      </c>
      <c r="I84" s="17">
        <f t="shared" si="1"/>
        <v>18000000</v>
      </c>
      <c r="J84" s="13" t="s">
        <v>35</v>
      </c>
      <c r="K84" s="13" t="s">
        <v>35</v>
      </c>
      <c r="L84" s="15" t="s">
        <v>99</v>
      </c>
      <c r="M84" s="5"/>
      <c r="N84" s="5"/>
      <c r="O84" s="5"/>
      <c r="P84" s="5"/>
      <c r="Q84" s="5"/>
    </row>
    <row r="85" spans="2:17" s="11" customFormat="1" ht="57" x14ac:dyDescent="0.2">
      <c r="B85" s="28">
        <v>72101507</v>
      </c>
      <c r="C85" s="15" t="s">
        <v>119</v>
      </c>
      <c r="D85" s="15" t="s">
        <v>82</v>
      </c>
      <c r="E85" s="15" t="s">
        <v>109</v>
      </c>
      <c r="F85" s="10" t="s">
        <v>41</v>
      </c>
      <c r="G85" s="10" t="s">
        <v>34</v>
      </c>
      <c r="H85" s="17">
        <v>300000000</v>
      </c>
      <c r="I85" s="17">
        <f t="shared" si="1"/>
        <v>300000000</v>
      </c>
      <c r="J85" s="13" t="s">
        <v>35</v>
      </c>
      <c r="K85" s="13" t="s">
        <v>35</v>
      </c>
      <c r="L85" s="15" t="s">
        <v>99</v>
      </c>
      <c r="M85" s="5"/>
      <c r="N85" s="5"/>
      <c r="O85" s="5"/>
      <c r="P85" s="5"/>
      <c r="Q85" s="5"/>
    </row>
    <row r="86" spans="2:17" s="11" customFormat="1" ht="57" x14ac:dyDescent="0.2">
      <c r="B86" s="15">
        <v>72101507</v>
      </c>
      <c r="C86" s="15" t="s">
        <v>120</v>
      </c>
      <c r="D86" s="15" t="s">
        <v>107</v>
      </c>
      <c r="E86" s="15" t="s">
        <v>121</v>
      </c>
      <c r="F86" s="10" t="s">
        <v>33</v>
      </c>
      <c r="G86" s="10" t="s">
        <v>34</v>
      </c>
      <c r="H86" s="17">
        <v>8400000</v>
      </c>
      <c r="I86" s="17">
        <v>8400000</v>
      </c>
      <c r="J86" s="13" t="s">
        <v>35</v>
      </c>
      <c r="K86" s="13" t="s">
        <v>35</v>
      </c>
      <c r="L86" s="15" t="s">
        <v>99</v>
      </c>
      <c r="M86" s="5"/>
      <c r="N86" s="5"/>
      <c r="O86" s="5"/>
      <c r="P86" s="5"/>
      <c r="Q86" s="5"/>
    </row>
    <row r="87" spans="2:17" s="11" customFormat="1" ht="57" x14ac:dyDescent="0.2">
      <c r="B87" s="15">
        <v>72101507</v>
      </c>
      <c r="C87" s="15" t="s">
        <v>122</v>
      </c>
      <c r="D87" s="15" t="s">
        <v>31</v>
      </c>
      <c r="E87" s="15" t="s">
        <v>123</v>
      </c>
      <c r="F87" s="10" t="s">
        <v>33</v>
      </c>
      <c r="G87" s="10" t="s">
        <v>34</v>
      </c>
      <c r="H87" s="17">
        <v>24000000</v>
      </c>
      <c r="I87" s="17">
        <v>24000000</v>
      </c>
      <c r="J87" s="13" t="s">
        <v>35</v>
      </c>
      <c r="K87" s="13" t="s">
        <v>35</v>
      </c>
      <c r="L87" s="15" t="s">
        <v>99</v>
      </c>
      <c r="M87" s="5"/>
      <c r="N87" s="5"/>
      <c r="O87" s="5"/>
      <c r="P87" s="5"/>
      <c r="Q87" s="5"/>
    </row>
    <row r="88" spans="2:17" s="12" customFormat="1" ht="57" x14ac:dyDescent="0.2">
      <c r="B88" s="15">
        <v>72101507</v>
      </c>
      <c r="C88" s="35" t="s">
        <v>124</v>
      </c>
      <c r="D88" s="15" t="s">
        <v>31</v>
      </c>
      <c r="E88" s="15" t="s">
        <v>153</v>
      </c>
      <c r="F88" s="15" t="s">
        <v>41</v>
      </c>
      <c r="G88" s="10" t="s">
        <v>34</v>
      </c>
      <c r="H88" s="17">
        <v>136742103</v>
      </c>
      <c r="I88" s="17">
        <v>136742103</v>
      </c>
      <c r="J88" s="26" t="s">
        <v>35</v>
      </c>
      <c r="K88" s="26" t="s">
        <v>35</v>
      </c>
      <c r="L88" s="15" t="s">
        <v>99</v>
      </c>
      <c r="M88" s="5"/>
      <c r="N88" s="5"/>
      <c r="O88" s="5"/>
      <c r="P88" s="5"/>
      <c r="Q88" s="5"/>
    </row>
    <row r="89" spans="2:17" s="12" customFormat="1" ht="99.75" x14ac:dyDescent="0.2">
      <c r="B89" s="36" t="s">
        <v>125</v>
      </c>
      <c r="C89" s="35" t="s">
        <v>126</v>
      </c>
      <c r="D89" s="37" t="s">
        <v>101</v>
      </c>
      <c r="E89" s="36" t="s">
        <v>127</v>
      </c>
      <c r="F89" s="15" t="s">
        <v>79</v>
      </c>
      <c r="G89" s="10" t="s">
        <v>34</v>
      </c>
      <c r="H89" s="17">
        <v>4644414792.8969955</v>
      </c>
      <c r="I89" s="17">
        <v>1434035452</v>
      </c>
      <c r="J89" s="36" t="s">
        <v>128</v>
      </c>
      <c r="K89" s="36" t="s">
        <v>129</v>
      </c>
      <c r="L89" s="36" t="s">
        <v>130</v>
      </c>
      <c r="M89" s="5"/>
      <c r="N89" s="5"/>
      <c r="O89" s="5"/>
      <c r="P89" s="5"/>
      <c r="Q89" s="5"/>
    </row>
    <row r="90" spans="2:17" s="11" customFormat="1" ht="54.75" customHeight="1" x14ac:dyDescent="0.2">
      <c r="B90" s="36" t="s">
        <v>131</v>
      </c>
      <c r="C90" s="35" t="s">
        <v>132</v>
      </c>
      <c r="D90" s="15" t="s">
        <v>101</v>
      </c>
      <c r="E90" s="15">
        <v>21</v>
      </c>
      <c r="F90" s="15" t="s">
        <v>79</v>
      </c>
      <c r="G90" s="10" t="s">
        <v>34</v>
      </c>
      <c r="H90" s="17">
        <v>1766000000</v>
      </c>
      <c r="I90" s="17">
        <v>650024690</v>
      </c>
      <c r="J90" s="10" t="s">
        <v>128</v>
      </c>
      <c r="K90" s="10" t="s">
        <v>129</v>
      </c>
      <c r="L90" s="10" t="s">
        <v>130</v>
      </c>
      <c r="M90" s="5"/>
      <c r="N90" s="5"/>
      <c r="O90" s="5"/>
      <c r="P90" s="5"/>
      <c r="Q90" s="5"/>
    </row>
    <row r="91" spans="2:17" s="11" customFormat="1" ht="82.5" customHeight="1" x14ac:dyDescent="0.2">
      <c r="B91" s="36">
        <v>781318</v>
      </c>
      <c r="C91" s="35" t="s">
        <v>133</v>
      </c>
      <c r="D91" s="10" t="s">
        <v>155</v>
      </c>
      <c r="E91" s="14" t="s">
        <v>94</v>
      </c>
      <c r="F91" s="15" t="s">
        <v>79</v>
      </c>
      <c r="G91" s="10" t="s">
        <v>34</v>
      </c>
      <c r="H91" s="17">
        <v>2124409701</v>
      </c>
      <c r="I91" s="17">
        <v>326355629</v>
      </c>
      <c r="J91" s="10" t="s">
        <v>128</v>
      </c>
      <c r="K91" s="10" t="s">
        <v>129</v>
      </c>
      <c r="L91" s="10" t="s">
        <v>134</v>
      </c>
      <c r="M91" s="5"/>
      <c r="N91" s="5"/>
      <c r="O91" s="5"/>
      <c r="P91" s="5"/>
      <c r="Q91" s="5"/>
    </row>
    <row r="92" spans="2:17" s="11" customFormat="1" ht="28.5" x14ac:dyDescent="0.2">
      <c r="B92" s="10">
        <v>15101506</v>
      </c>
      <c r="C92" s="19" t="s">
        <v>135</v>
      </c>
      <c r="D92" s="10" t="s">
        <v>67</v>
      </c>
      <c r="E92" s="10" t="s">
        <v>136</v>
      </c>
      <c r="F92" s="10" t="s">
        <v>41</v>
      </c>
      <c r="G92" s="10" t="s">
        <v>34</v>
      </c>
      <c r="H92" s="17">
        <v>242068491</v>
      </c>
      <c r="I92" s="17">
        <v>242068491</v>
      </c>
      <c r="J92" s="10" t="s">
        <v>57</v>
      </c>
      <c r="K92" s="10" t="s">
        <v>35</v>
      </c>
      <c r="L92" s="10" t="s">
        <v>137</v>
      </c>
      <c r="M92" s="5"/>
      <c r="N92" s="5"/>
      <c r="O92" s="5"/>
      <c r="P92" s="5"/>
      <c r="Q92" s="5"/>
    </row>
    <row r="93" spans="2:17" s="12" customFormat="1" ht="28.5" x14ac:dyDescent="0.2">
      <c r="B93" s="10">
        <v>78181507</v>
      </c>
      <c r="C93" s="19" t="s">
        <v>138</v>
      </c>
      <c r="D93" s="10" t="s">
        <v>60</v>
      </c>
      <c r="E93" s="10" t="s">
        <v>154</v>
      </c>
      <c r="F93" s="10" t="s">
        <v>79</v>
      </c>
      <c r="G93" s="10" t="s">
        <v>34</v>
      </c>
      <c r="H93" s="17">
        <v>600000000</v>
      </c>
      <c r="I93" s="17">
        <v>600000000</v>
      </c>
      <c r="J93" s="10" t="s">
        <v>57</v>
      </c>
      <c r="K93" s="10" t="s">
        <v>35</v>
      </c>
      <c r="L93" s="10" t="s">
        <v>137</v>
      </c>
      <c r="M93" s="5"/>
      <c r="N93" s="5"/>
      <c r="O93" s="5"/>
      <c r="P93" s="5"/>
      <c r="Q93" s="5"/>
    </row>
    <row r="94" spans="2:17" s="11" customFormat="1" ht="60" customHeight="1" x14ac:dyDescent="0.2">
      <c r="B94" s="10">
        <v>46171600</v>
      </c>
      <c r="C94" s="19" t="s">
        <v>139</v>
      </c>
      <c r="D94" s="10" t="s">
        <v>60</v>
      </c>
      <c r="E94" s="10" t="s">
        <v>140</v>
      </c>
      <c r="F94" s="15" t="s">
        <v>79</v>
      </c>
      <c r="G94" s="10" t="s">
        <v>34</v>
      </c>
      <c r="H94" s="17">
        <v>31628506445</v>
      </c>
      <c r="I94" s="17">
        <v>7322672560</v>
      </c>
      <c r="J94" s="10" t="s">
        <v>128</v>
      </c>
      <c r="K94" s="10" t="s">
        <v>129</v>
      </c>
      <c r="L94" s="10" t="s">
        <v>141</v>
      </c>
      <c r="M94" s="5"/>
      <c r="N94" s="5"/>
      <c r="O94" s="5"/>
      <c r="P94" s="5"/>
      <c r="Q94" s="5"/>
    </row>
    <row r="95" spans="2:17" s="11" customFormat="1" ht="183.75" customHeight="1" x14ac:dyDescent="0.2">
      <c r="B95" s="10" t="s">
        <v>142</v>
      </c>
      <c r="C95" s="19" t="s">
        <v>143</v>
      </c>
      <c r="D95" s="10" t="s">
        <v>67</v>
      </c>
      <c r="E95" s="14" t="s">
        <v>65</v>
      </c>
      <c r="F95" s="10" t="s">
        <v>55</v>
      </c>
      <c r="G95" s="10" t="s">
        <v>34</v>
      </c>
      <c r="H95" s="17">
        <v>4284106000</v>
      </c>
      <c r="I95" s="17">
        <v>4284106000</v>
      </c>
      <c r="J95" s="10" t="s">
        <v>42</v>
      </c>
      <c r="K95" s="10" t="s">
        <v>43</v>
      </c>
      <c r="L95" s="15" t="s">
        <v>144</v>
      </c>
      <c r="M95" s="5"/>
      <c r="N95" s="5"/>
      <c r="O95" s="5"/>
      <c r="P95" s="5"/>
      <c r="Q95" s="5"/>
    </row>
    <row r="96" spans="2:17" s="11" customFormat="1" ht="85.5" x14ac:dyDescent="0.2">
      <c r="B96" s="10">
        <v>81111500</v>
      </c>
      <c r="C96" s="16" t="s">
        <v>145</v>
      </c>
      <c r="D96" s="10" t="s">
        <v>67</v>
      </c>
      <c r="E96" s="10" t="s">
        <v>65</v>
      </c>
      <c r="F96" s="10" t="s">
        <v>55</v>
      </c>
      <c r="G96" s="10" t="s">
        <v>34</v>
      </c>
      <c r="H96" s="17">
        <v>3504100005</v>
      </c>
      <c r="I96" s="17">
        <v>3504100005</v>
      </c>
      <c r="J96" s="10" t="s">
        <v>42</v>
      </c>
      <c r="K96" s="10" t="s">
        <v>43</v>
      </c>
      <c r="L96" s="10" t="s">
        <v>146</v>
      </c>
      <c r="M96" s="5"/>
      <c r="N96" s="5"/>
      <c r="O96" s="5"/>
      <c r="P96" s="5"/>
      <c r="Q96" s="5"/>
    </row>
    <row r="97" spans="2:17" s="11" customFormat="1" ht="57" x14ac:dyDescent="0.2">
      <c r="B97" s="10">
        <v>81112100</v>
      </c>
      <c r="C97" s="16" t="s">
        <v>147</v>
      </c>
      <c r="D97" s="10" t="s">
        <v>67</v>
      </c>
      <c r="E97" s="10" t="s">
        <v>32</v>
      </c>
      <c r="F97" s="10" t="s">
        <v>55</v>
      </c>
      <c r="G97" s="10" t="s">
        <v>34</v>
      </c>
      <c r="H97" s="17">
        <v>1173624300</v>
      </c>
      <c r="I97" s="17">
        <v>1173624300</v>
      </c>
      <c r="J97" s="10" t="s">
        <v>42</v>
      </c>
      <c r="K97" s="10" t="s">
        <v>43</v>
      </c>
      <c r="L97" s="10" t="s">
        <v>146</v>
      </c>
      <c r="M97" s="5"/>
      <c r="N97" s="5"/>
      <c r="O97" s="5"/>
      <c r="P97" s="5"/>
      <c r="Q97" s="5"/>
    </row>
    <row r="98" spans="2:17" s="11" customFormat="1" ht="57" x14ac:dyDescent="0.2">
      <c r="B98" s="18" t="s">
        <v>148</v>
      </c>
      <c r="C98" s="19" t="s">
        <v>149</v>
      </c>
      <c r="D98" s="10" t="s">
        <v>67</v>
      </c>
      <c r="E98" s="10" t="s">
        <v>150</v>
      </c>
      <c r="F98" s="10" t="s">
        <v>55</v>
      </c>
      <c r="G98" s="10" t="s">
        <v>34</v>
      </c>
      <c r="H98" s="17">
        <v>4879655911</v>
      </c>
      <c r="I98" s="17">
        <v>4879655911</v>
      </c>
      <c r="J98" s="10" t="s">
        <v>42</v>
      </c>
      <c r="K98" s="10" t="s">
        <v>43</v>
      </c>
      <c r="L98" s="10" t="s">
        <v>151</v>
      </c>
      <c r="M98" s="5"/>
      <c r="N98" s="5"/>
      <c r="O98" s="5"/>
      <c r="P98" s="5"/>
      <c r="Q98" s="5"/>
    </row>
    <row r="99" spans="2:17" s="11" customFormat="1" ht="57" x14ac:dyDescent="0.2">
      <c r="B99" s="10">
        <v>72101507</v>
      </c>
      <c r="C99" s="15" t="s">
        <v>193</v>
      </c>
      <c r="D99" s="10" t="s">
        <v>158</v>
      </c>
      <c r="E99" s="10" t="s">
        <v>159</v>
      </c>
      <c r="F99" s="10" t="s">
        <v>41</v>
      </c>
      <c r="G99" s="10" t="s">
        <v>34</v>
      </c>
      <c r="H99" s="17">
        <v>240000000</v>
      </c>
      <c r="I99" s="17">
        <v>240000000</v>
      </c>
      <c r="J99" s="10" t="s">
        <v>35</v>
      </c>
      <c r="K99" s="10" t="s">
        <v>35</v>
      </c>
      <c r="L99" s="10" t="s">
        <v>99</v>
      </c>
      <c r="M99" s="5"/>
      <c r="N99" s="5"/>
      <c r="O99" s="5"/>
      <c r="P99" s="5"/>
      <c r="Q99" s="5"/>
    </row>
    <row r="100" spans="2:17" s="11" customFormat="1" ht="43.5" x14ac:dyDescent="0.2">
      <c r="B100" s="10">
        <v>81101513</v>
      </c>
      <c r="C100" s="15" t="s">
        <v>194</v>
      </c>
      <c r="D100" s="10" t="s">
        <v>158</v>
      </c>
      <c r="E100" s="10" t="s">
        <v>159</v>
      </c>
      <c r="F100" s="10" t="s">
        <v>160</v>
      </c>
      <c r="G100" s="10" t="s">
        <v>34</v>
      </c>
      <c r="H100" s="17">
        <v>18000000</v>
      </c>
      <c r="I100" s="17">
        <v>18000000</v>
      </c>
      <c r="J100" s="10" t="s">
        <v>35</v>
      </c>
      <c r="K100" s="10" t="s">
        <v>35</v>
      </c>
      <c r="L100" s="10" t="s">
        <v>195</v>
      </c>
      <c r="M100" s="5"/>
      <c r="N100" s="5"/>
      <c r="O100" s="5"/>
      <c r="P100" s="5"/>
      <c r="Q100" s="5"/>
    </row>
    <row r="101" spans="2:17" s="11" customFormat="1" ht="57" x14ac:dyDescent="0.2">
      <c r="B101" s="10">
        <v>72101507</v>
      </c>
      <c r="C101" s="15" t="s">
        <v>196</v>
      </c>
      <c r="D101" s="10" t="s">
        <v>158</v>
      </c>
      <c r="E101" s="10" t="s">
        <v>159</v>
      </c>
      <c r="F101" s="10" t="s">
        <v>41</v>
      </c>
      <c r="G101" s="10" t="s">
        <v>34</v>
      </c>
      <c r="H101" s="17">
        <v>190000000</v>
      </c>
      <c r="I101" s="17">
        <v>190000000</v>
      </c>
      <c r="J101" s="10" t="s">
        <v>35</v>
      </c>
      <c r="K101" s="10" t="s">
        <v>35</v>
      </c>
      <c r="L101" s="10" t="s">
        <v>99</v>
      </c>
      <c r="M101" s="5"/>
      <c r="N101" s="5"/>
      <c r="O101" s="5"/>
      <c r="P101" s="5"/>
      <c r="Q101" s="5"/>
    </row>
    <row r="102" spans="2:17" s="11" customFormat="1" ht="57" x14ac:dyDescent="0.2">
      <c r="B102" s="10">
        <v>81101513</v>
      </c>
      <c r="C102" s="15" t="s">
        <v>197</v>
      </c>
      <c r="D102" s="10" t="s">
        <v>158</v>
      </c>
      <c r="E102" s="10" t="s">
        <v>159</v>
      </c>
      <c r="F102" s="10" t="s">
        <v>160</v>
      </c>
      <c r="G102" s="10" t="s">
        <v>34</v>
      </c>
      <c r="H102" s="17">
        <v>17000000</v>
      </c>
      <c r="I102" s="17">
        <v>17000000</v>
      </c>
      <c r="J102" s="10" t="s">
        <v>35</v>
      </c>
      <c r="K102" s="10" t="s">
        <v>35</v>
      </c>
      <c r="L102" s="10" t="s">
        <v>99</v>
      </c>
      <c r="M102" s="5"/>
      <c r="N102" s="5"/>
      <c r="O102" s="5"/>
      <c r="P102" s="5"/>
      <c r="Q102" s="5"/>
    </row>
    <row r="103" spans="2:17" s="11" customFormat="1" ht="57" x14ac:dyDescent="0.2">
      <c r="B103" s="10">
        <v>72101507</v>
      </c>
      <c r="C103" s="15" t="s">
        <v>198</v>
      </c>
      <c r="D103" s="10" t="s">
        <v>158</v>
      </c>
      <c r="E103" s="10" t="s">
        <v>159</v>
      </c>
      <c r="F103" s="10" t="s">
        <v>41</v>
      </c>
      <c r="G103" s="10" t="s">
        <v>34</v>
      </c>
      <c r="H103" s="17">
        <v>229000000</v>
      </c>
      <c r="I103" s="17">
        <v>229000000</v>
      </c>
      <c r="J103" s="10" t="s">
        <v>35</v>
      </c>
      <c r="K103" s="10" t="s">
        <v>35</v>
      </c>
      <c r="L103" s="10" t="s">
        <v>99</v>
      </c>
      <c r="M103" s="5"/>
      <c r="N103" s="5"/>
      <c r="O103" s="5"/>
      <c r="P103" s="5"/>
      <c r="Q103" s="5"/>
    </row>
    <row r="104" spans="2:17" s="11" customFormat="1" ht="57" x14ac:dyDescent="0.2">
      <c r="B104" s="10">
        <v>81101513</v>
      </c>
      <c r="C104" s="15" t="s">
        <v>199</v>
      </c>
      <c r="D104" s="10" t="s">
        <v>158</v>
      </c>
      <c r="E104" s="10" t="s">
        <v>159</v>
      </c>
      <c r="F104" s="10" t="s">
        <v>160</v>
      </c>
      <c r="G104" s="10" t="s">
        <v>34</v>
      </c>
      <c r="H104" s="17">
        <v>18000000</v>
      </c>
      <c r="I104" s="17">
        <v>18000000</v>
      </c>
      <c r="J104" s="10" t="s">
        <v>35</v>
      </c>
      <c r="K104" s="10" t="s">
        <v>35</v>
      </c>
      <c r="L104" s="10" t="s">
        <v>99</v>
      </c>
      <c r="M104" s="5"/>
      <c r="N104" s="5"/>
      <c r="O104" s="5"/>
      <c r="P104" s="5"/>
      <c r="Q104" s="5"/>
    </row>
    <row r="105" spans="2:17" ht="15" x14ac:dyDescent="0.2">
      <c r="B105" s="42" t="s">
        <v>152</v>
      </c>
      <c r="C105" s="42"/>
      <c r="D105" s="42"/>
      <c r="E105" s="42"/>
      <c r="F105" s="42"/>
      <c r="G105" s="42"/>
      <c r="H105" s="23">
        <f>SUM(H16:H104)</f>
        <v>102266231029.897</v>
      </c>
      <c r="I105" s="23">
        <f>SUM(I16:I104)</f>
        <v>62518686154</v>
      </c>
      <c r="J105" s="22"/>
      <c r="K105" s="22"/>
      <c r="L105" s="22"/>
    </row>
    <row r="108" spans="2:17" x14ac:dyDescent="0.2">
      <c r="B108" s="6"/>
      <c r="C108" s="6"/>
      <c r="D108" s="6"/>
      <c r="E108" s="6"/>
      <c r="F108" s="6"/>
      <c r="G108" s="6"/>
      <c r="H108" s="20"/>
      <c r="I108" s="20"/>
      <c r="J108" s="6"/>
      <c r="K108" s="6"/>
      <c r="L108" s="6"/>
    </row>
    <row r="109" spans="2:17" x14ac:dyDescent="0.2">
      <c r="B109" s="6"/>
      <c r="C109" s="6"/>
      <c r="D109" s="6"/>
      <c r="E109" s="6"/>
      <c r="F109" s="6"/>
      <c r="G109" s="6"/>
      <c r="H109" s="20"/>
      <c r="I109" s="20"/>
      <c r="J109" s="6"/>
      <c r="K109" s="6"/>
      <c r="L109" s="6"/>
    </row>
    <row r="112" spans="2:17" x14ac:dyDescent="0.2">
      <c r="D112" s="21"/>
    </row>
    <row r="113" spans="3:3" x14ac:dyDescent="0.2">
      <c r="C113" s="21"/>
    </row>
  </sheetData>
  <autoFilter ref="B15:L105"/>
  <mergeCells count="12">
    <mergeCell ref="B105:G105"/>
    <mergeCell ref="C2:E2"/>
    <mergeCell ref="C3:E3"/>
    <mergeCell ref="C4:E4"/>
    <mergeCell ref="C5:E5"/>
    <mergeCell ref="C6:E6"/>
    <mergeCell ref="C7:E7"/>
    <mergeCell ref="C8:E8"/>
    <mergeCell ref="C9:E9"/>
    <mergeCell ref="C10:E10"/>
    <mergeCell ref="C11:E11"/>
    <mergeCell ref="C12:E12"/>
  </mergeCells>
  <dataValidations count="5">
    <dataValidation type="list" allowBlank="1" showInputMessage="1" showErrorMessage="1" sqref="G91:G104 G16:G89">
      <formula1>fuenteRecursos</formula1>
    </dataValidation>
    <dataValidation type="list" allowBlank="1" showInputMessage="1" showErrorMessage="1" sqref="D91:D104 D89 D17:D34">
      <formula1>meses</formula1>
    </dataValidation>
    <dataValidation type="list" allowBlank="1" showInputMessage="1" showErrorMessage="1" sqref="K89 K91:K104 K17:K34">
      <formula1>vfestado</formula1>
    </dataValidation>
    <dataValidation type="list" allowBlank="1" showInputMessage="1" showErrorMessage="1" sqref="J28:J34 J89 J91:J104 J17:J26">
      <formula1>vf</formula1>
    </dataValidation>
    <dataValidation type="list" allowBlank="1" showInputMessage="1" showErrorMessage="1" sqref="F84:F85 F16:F80 F88:F104">
      <formula1>modalidad</formula1>
    </dataValidation>
  </dataValidations>
  <pageMargins left="0.70866141732283472" right="0.70866141732283472" top="0.74803149606299213" bottom="0.74803149606299213" header="0.31496062992125984" footer="0.31496062992125984"/>
  <pageSetup scale="4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6" r:id="rId5" name="Drop Down 2">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7" r:id="rId6" name="Drop Down 3">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8" r:id="rId7" name="Drop Down 4">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9" r:id="rId8" name="Drop Down 5">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0" r:id="rId9" name="Drop Down 6">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1" r:id="rId10" name="Drop Down 7">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2" r:id="rId11" name="Drop Down 8">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3" r:id="rId12" name="Drop Down 9">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4" r:id="rId13" name="Drop Down 10">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5" r:id="rId14" name="Drop Down 11">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6" r:id="rId15" name="Drop Down 12">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7" r:id="rId16" name="Drop Down 13">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mc:AlternateContent xmlns:mc="http://schemas.openxmlformats.org/markup-compatibility/2006">
          <mc:Choice Requires="x14">
            <control shapeId="1038" r:id="rId17" name="Drop Down 14">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mc:AlternateContent xmlns:mc="http://schemas.openxmlformats.org/markup-compatibility/2006">
          <mc:Choice Requires="x14">
            <control shapeId="1039" r:id="rId18" name="Drop Down 15">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mc:AlternateContent xmlns:mc="http://schemas.openxmlformats.org/markup-compatibility/2006">
          <mc:Choice Requires="x14">
            <control shapeId="1040" r:id="rId19" name="Drop Down 16">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FRR</vt:lpstr>
      <vt:lpstr>FRR!Área_de_impresión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Niurka Vanessa Rodriguez Suárez</dc:creator>
  <cp:lastModifiedBy>Daniela Cortés Santana</cp:lastModifiedBy>
  <cp:lastPrinted>2022-02-01T19:48:29Z</cp:lastPrinted>
  <dcterms:created xsi:type="dcterms:W3CDTF">2022-02-01T01:07:56Z</dcterms:created>
  <dcterms:modified xsi:type="dcterms:W3CDTF">2022-06-15T14:13:24Z</dcterms:modified>
</cp:coreProperties>
</file>