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FONDO ROTATORIO REGIS 2017 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<sst xmlns="http://schemas.openxmlformats.org/spreadsheetml/2006/main" count="45" uniqueCount="43">
  <si>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PROYECTOS DE INVERSIÓN</t>
  </si>
  <si>
    <t>Adquisición de Equipos de Cómputo para la Registraduría Nacional del Estado Civil</t>
  </si>
  <si>
    <t>TOTAL</t>
  </si>
  <si>
    <t>Mejoramiento de la Red Eléctrica y de Comunicaciones a Nivel Nacional</t>
  </si>
  <si>
    <t xml:space="preserve">Ampliación de la Red Corporativa de Telecomunicaciones - PMT Región Nacional </t>
  </si>
  <si>
    <t>Fortalecimiento del Registro Civil - Nacional</t>
  </si>
  <si>
    <t>Fortalecimiento del Servicio del Archivo Nacional de Identificación Bogotá.</t>
  </si>
  <si>
    <t xml:space="preserve">Implementación Centro de Estudios en Democracia y Asuntos Electorales CEDAE en Colombia </t>
  </si>
  <si>
    <t>Capacitación, Inducción y Reinducción Permanente de los Procesos Misionales de la Registraduría Nacional</t>
  </si>
  <si>
    <t xml:space="preserve">Mejoramiento y Mantenimiento de Infraestructura Administrativa a Nivel Nacional </t>
  </si>
  <si>
    <t xml:space="preserve">Implementación Sistema de Gestión Documental Registraduría Nacional </t>
  </si>
  <si>
    <t>VIGENCIA 2017</t>
  </si>
  <si>
    <t>NOMBRE DEL PROYECTO</t>
  </si>
  <si>
    <t>Construcción, Ampliación y Compra de Predios para las Sedes de la Registraduría Nacional</t>
  </si>
  <si>
    <t>Servicio de Resguardo de la Información de los Procesos de Identificación, Electorales y Administrativos a Nivel Nacional</t>
  </si>
  <si>
    <t>Fortalecimiento de la Capacidad de Atención en Identificación para la Población en condición de Vulnerabilidad, APD. Nacional</t>
  </si>
  <si>
    <t>PRESUPUESTO 
Decreto 2170 de 
Diciembre 27 de 2016</t>
  </si>
  <si>
    <t>INDICADORES DE GESTIÓN</t>
  </si>
  <si>
    <t>Delegaciones Departamentales y Registradurías Especiales con ancho de banda</t>
  </si>
  <si>
    <t>Modem 3GSM suministrados a Registradurías Municipales</t>
  </si>
  <si>
    <t>Informes de seguimiento realizados</t>
  </si>
  <si>
    <t xml:space="preserve">Obras contratadas para mantenimiento de la infraestructura física </t>
  </si>
  <si>
    <t>META INDICADORES DE GESTIÓN</t>
  </si>
  <si>
    <t>Solicitudes atendidas</t>
  </si>
  <si>
    <t>Departamentos intervenidos</t>
  </si>
  <si>
    <t>Capacitaciones realizadas</t>
  </si>
  <si>
    <t>Informes presentados</t>
  </si>
  <si>
    <t>Eventos de difusión realizados</t>
  </si>
  <si>
    <t>Disponibilidad de los sistemas de información</t>
  </si>
  <si>
    <t>Informes de supervisión realizados</t>
  </si>
  <si>
    <t>Registros de las bases de datos actualizados</t>
  </si>
  <si>
    <t>Registros incorporados</t>
  </si>
  <si>
    <t>Investigaciones realizadas</t>
  </si>
  <si>
    <t xml:space="preserve">Cursos de formación dictados </t>
  </si>
  <si>
    <t>Asesorías y consultorías contratadas</t>
  </si>
  <si>
    <t>Programas de capacitación diseñados</t>
  </si>
  <si>
    <t>Sedes institucionales con instalaciones eléctricas adecuadas</t>
  </si>
  <si>
    <t>Pruebas Exitosas Del Centro De Datos Alterno</t>
  </si>
  <si>
    <t>Porcentaje De Disponibilidad De La Plataforma Tecnológica</t>
  </si>
  <si>
    <t>Herramientas De Software Adquiridas</t>
  </si>
  <si>
    <t>Informes De Supervisión Realizados</t>
  </si>
  <si>
    <t>Obras contratadas para adecuación de la infraestructura física</t>
  </si>
  <si>
    <t>Archivo organizado actualizado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</si>
</sst>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* #,##0.00_);_(&quot;$&quot;* \(#,##0.00\);_(&quot;$&quot;* &quot;-&quot;??_);_(@_)"/>
    <numFmt numFmtId="181" formatCode="_(&quot;$&quot;* #,##0_);_(&quot;$&quot;* \(#,##0\);_(&quot;$&quot;* &quot;-&quot;??_);_(@_)"/>
    <numFmt numFmtId="182" formatCode="0.000%"/>
    <numFmt numFmtId="183" formatCode="_(&quot;$&quot;* #,##0.0_);_(&quot;$&quot;* \(#,##0.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[$$-240A]\ #,##0"/>
    <numFmt numFmtId="187" formatCode="0.0%"/>
    <numFmt numFmtId="188" formatCode="#,##0.0"/>
    <numFmt numFmtId="189" formatCode="#,##0.000"/>
    <numFmt numFmtId="190" formatCode="#,##0.0000"/>
    <numFmt numFmtId="191" formatCode="&quot;$&quot;\ #,##0.00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0.0"/>
    <numFmt numFmtId="197" formatCode="[$$-240A]\ #,##0.00"/>
    <numFmt numFmtId="198" formatCode="[$$-240A]\ #,##0.0"/>
    <numFmt numFmtId="199" formatCode="[$$-240A]\ #,##0.000"/>
    <numFmt numFmtId="200" formatCode="[$$-240A]\ #,##0.0000"/>
    <numFmt numFmtId="201" formatCode="[$$-240A]#,##0.00"/>
    <numFmt numFmtId="202" formatCode="_(* #,##0.0_);_(* \(#,##0.0\);_(* &quot;-&quot;??_);_(@_)"/>
    <numFmt numFmtId="203" formatCode="_(* #,##0_);_(* \(#,##0\);_(* &quot;-&quot;??_);_(@_)"/>
    <numFmt numFmtId="204" formatCode="[$-1240A]&quot;$&quot;\ #,##0.00;\(&quot;$&quot;\ #,##0.00\)"/>
    <numFmt numFmtId="205" formatCode="&quot;$&quot;#,##0.00"/>
    <numFmt numFmtId="206" formatCode="[$$-240A]#,##0.0"/>
    <numFmt numFmtId="207" formatCode="[$$-240A]#,##0"/>
    <numFmt numFmtId="208" formatCode="&quot;$&quot;#,##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80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30" borderId="0" applyNumberFormat="0" applyBorder="0" applyAlignment="0" applyProtection="0"/>
    <xf numFmtId="0" fontId="1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4" fillId="32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2" borderId="0" xfId="0" applyFont="1" applyFill="1" applyAlignment="1">
      <alignment vertical="center" wrapText="1"/>
    </xf>
    <xf numFmtId="0" fontId="0" fillId="32" borderId="0" xfId="0" applyFont="1" applyFill="1" applyAlignment="1">
      <alignment horizontal="left" vertical="center" wrapText="1"/>
    </xf>
    <xf numFmtId="186" fontId="0" fillId="0" borderId="0" xfId="0" applyNumberFormat="1" applyFont="1" applyAlignment="1">
      <alignment vertical="center" wrapText="1"/>
    </xf>
    <xf numFmtId="186" fontId="6" fillId="33" borderId="10" xfId="50" applyNumberFormat="1" applyFont="1" applyFill="1" applyBorder="1" applyAlignment="1">
      <alignment horizontal="center" vertical="center" wrapText="1"/>
    </xf>
    <xf numFmtId="186" fontId="6" fillId="33" borderId="11" xfId="5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vertical="center" wrapText="1"/>
    </xf>
    <xf numFmtId="0" fontId="6" fillId="32" borderId="12" xfId="0" applyFont="1" applyFill="1" applyBorder="1" applyAlignment="1">
      <alignment horizontal="center" vertical="center" wrapText="1"/>
    </xf>
    <xf numFmtId="3" fontId="6" fillId="33" borderId="13" xfId="50" applyNumberFormat="1" applyFont="1" applyFill="1" applyBorder="1" applyAlignment="1">
      <alignment horizontal="center" vertical="center" wrapText="1"/>
    </xf>
    <xf numFmtId="3" fontId="6" fillId="33" borderId="14" xfId="50" applyNumberFormat="1" applyFont="1" applyFill="1" applyBorder="1" applyAlignment="1">
      <alignment horizontal="center" vertical="center" wrapText="1"/>
    </xf>
    <xf numFmtId="9" fontId="6" fillId="33" borderId="13" xfId="54" applyFont="1" applyFill="1" applyBorder="1" applyAlignment="1">
      <alignment horizontal="center" vertical="center" wrapText="1"/>
    </xf>
    <xf numFmtId="3" fontId="6" fillId="33" borderId="15" xfId="50" applyNumberFormat="1" applyFont="1" applyFill="1" applyBorder="1" applyAlignment="1">
      <alignment horizontal="center" vertical="center" wrapText="1"/>
    </xf>
    <xf numFmtId="9" fontId="6" fillId="33" borderId="15" xfId="54" applyFont="1" applyFill="1" applyBorder="1" applyAlignment="1">
      <alignment horizontal="center" vertical="center" wrapText="1"/>
    </xf>
    <xf numFmtId="186" fontId="6" fillId="33" borderId="16" xfId="48" applyNumberFormat="1" applyFont="1" applyFill="1" applyBorder="1" applyAlignment="1">
      <alignment horizontal="center" vertical="center" wrapText="1"/>
    </xf>
    <xf numFmtId="3" fontId="6" fillId="33" borderId="17" xfId="48" applyNumberFormat="1" applyFont="1" applyFill="1" applyBorder="1" applyAlignment="1">
      <alignment horizontal="center" vertical="center" wrapText="1"/>
    </xf>
    <xf numFmtId="9" fontId="6" fillId="33" borderId="18" xfId="54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186" fontId="6" fillId="33" borderId="20" xfId="50" applyNumberFormat="1" applyFont="1" applyFill="1" applyBorder="1" applyAlignment="1">
      <alignment horizontal="center" vertical="center" wrapText="1"/>
    </xf>
    <xf numFmtId="3" fontId="6" fillId="33" borderId="21" xfId="50" applyNumberFormat="1" applyFont="1" applyFill="1" applyBorder="1" applyAlignment="1">
      <alignment horizontal="center" vertical="center" wrapText="1"/>
    </xf>
    <xf numFmtId="3" fontId="6" fillId="33" borderId="17" xfId="50" applyNumberFormat="1" applyFont="1" applyFill="1" applyBorder="1" applyAlignment="1">
      <alignment horizontal="center" vertical="center" wrapText="1"/>
    </xf>
    <xf numFmtId="9" fontId="6" fillId="33" borderId="14" xfId="54" applyFont="1" applyFill="1" applyBorder="1" applyAlignment="1">
      <alignment horizontal="center" vertical="center" wrapText="1"/>
    </xf>
    <xf numFmtId="9" fontId="6" fillId="33" borderId="17" xfId="54" applyFont="1" applyFill="1" applyBorder="1" applyAlignment="1">
      <alignment horizontal="center" vertical="center" wrapText="1"/>
    </xf>
    <xf numFmtId="3" fontId="6" fillId="33" borderId="18" xfId="50" applyNumberFormat="1" applyFont="1" applyFill="1" applyBorder="1" applyAlignment="1">
      <alignment horizontal="center" vertical="center" wrapText="1"/>
    </xf>
    <xf numFmtId="3" fontId="6" fillId="33" borderId="22" xfId="50" applyNumberFormat="1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86" fontId="5" fillId="34" borderId="24" xfId="54" applyNumberFormat="1" applyFont="1" applyFill="1" applyBorder="1" applyAlignment="1">
      <alignment horizontal="center" vertical="center" wrapText="1"/>
    </xf>
    <xf numFmtId="186" fontId="6" fillId="33" borderId="25" xfId="50" applyNumberFormat="1" applyFont="1" applyFill="1" applyBorder="1" applyAlignment="1">
      <alignment horizontal="center" vertical="center" wrapText="1"/>
    </xf>
    <xf numFmtId="186" fontId="6" fillId="33" borderId="26" xfId="50" applyNumberFormat="1" applyFont="1" applyFill="1" applyBorder="1" applyAlignment="1">
      <alignment horizontal="center" vertical="center" wrapText="1"/>
    </xf>
    <xf numFmtId="186" fontId="6" fillId="33" borderId="16" xfId="50" applyNumberFormat="1" applyFont="1" applyFill="1" applyBorder="1" applyAlignment="1">
      <alignment horizontal="center" vertical="center" wrapText="1"/>
    </xf>
    <xf numFmtId="186" fontId="6" fillId="33" borderId="27" xfId="50" applyNumberFormat="1" applyFont="1" applyFill="1" applyBorder="1" applyAlignment="1">
      <alignment horizontal="center" vertical="center" wrapText="1"/>
    </xf>
    <xf numFmtId="186" fontId="6" fillId="33" borderId="28" xfId="50" applyNumberFormat="1" applyFont="1" applyFill="1" applyBorder="1" applyAlignment="1">
      <alignment horizontal="center" vertical="center" wrapText="1"/>
    </xf>
    <xf numFmtId="186" fontId="6" fillId="33" borderId="29" xfId="50" applyNumberFormat="1" applyFont="1" applyFill="1" applyBorder="1" applyAlignment="1">
      <alignment horizontal="center" vertical="center" wrapText="1"/>
    </xf>
    <xf numFmtId="0" fontId="4" fillId="34" borderId="30" xfId="0" applyFont="1" applyFill="1" applyBorder="1" applyAlignment="1" applyProtection="1">
      <alignment horizontal="center" vertical="center" wrapText="1"/>
      <protection locked="0"/>
    </xf>
    <xf numFmtId="3" fontId="4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 applyProtection="1">
      <alignment horizontal="center" vertical="center" wrapText="1"/>
      <protection locked="0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186" fontId="5" fillId="34" borderId="33" xfId="54" applyNumberFormat="1" applyFont="1" applyFill="1" applyBorder="1" applyAlignment="1">
      <alignment horizontal="center" vertical="center" wrapText="1"/>
    </xf>
    <xf numFmtId="186" fontId="5" fillId="34" borderId="34" xfId="54" applyNumberFormat="1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186" fontId="6" fillId="33" borderId="25" xfId="50" applyNumberFormat="1" applyFont="1" applyFill="1" applyBorder="1" applyAlignment="1">
      <alignment horizontal="center" vertical="center" wrapText="1"/>
    </xf>
    <xf numFmtId="186" fontId="6" fillId="33" borderId="36" xfId="50" applyNumberFormat="1" applyFont="1" applyFill="1" applyBorder="1" applyAlignment="1">
      <alignment horizontal="center" vertical="center" wrapText="1"/>
    </xf>
    <xf numFmtId="186" fontId="6" fillId="33" borderId="24" xfId="50" applyNumberFormat="1" applyFont="1" applyFill="1" applyBorder="1" applyAlignment="1">
      <alignment horizontal="center" vertical="center" wrapText="1"/>
    </xf>
    <xf numFmtId="186" fontId="6" fillId="33" borderId="26" xfId="50" applyNumberFormat="1" applyFont="1" applyFill="1" applyBorder="1" applyAlignment="1">
      <alignment horizontal="center" vertical="center" wrapText="1"/>
    </xf>
    <xf numFmtId="186" fontId="6" fillId="33" borderId="16" xfId="50" applyNumberFormat="1" applyFont="1" applyFill="1" applyBorder="1" applyAlignment="1">
      <alignment horizontal="center" vertical="center" wrapText="1"/>
    </xf>
    <xf numFmtId="0" fontId="6" fillId="32" borderId="37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6" fillId="32" borderId="39" xfId="0" applyFont="1" applyFill="1" applyBorder="1" applyAlignment="1">
      <alignment horizontal="center" vertical="center" wrapText="1"/>
    </xf>
    <xf numFmtId="186" fontId="6" fillId="33" borderId="27" xfId="50" applyNumberFormat="1" applyFont="1" applyFill="1" applyBorder="1" applyAlignment="1">
      <alignment horizontal="center" vertical="center" wrapText="1"/>
    </xf>
    <xf numFmtId="186" fontId="6" fillId="33" borderId="28" xfId="50" applyNumberFormat="1" applyFont="1" applyFill="1" applyBorder="1" applyAlignment="1">
      <alignment horizontal="center" vertical="center" wrapText="1"/>
    </xf>
    <xf numFmtId="186" fontId="6" fillId="33" borderId="29" xfId="5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6" fontId="6" fillId="33" borderId="36" xfId="48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jpg@01CF43A0.604D98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38100</xdr:rowOff>
    </xdr:from>
    <xdr:to>
      <xdr:col>0</xdr:col>
      <xdr:colOff>1543050</xdr:colOff>
      <xdr:row>5</xdr:row>
      <xdr:rowOff>76200</xdr:rowOff>
    </xdr:to>
    <xdr:pic>
      <xdr:nvPicPr>
        <xdr:cNvPr id="1" name="Picture 1" descr="fondo RR new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33375" y="38100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D40"/>
  <sheetViews>
    <sheetView tabSelected="1" workbookViewId="0" topLeftCell="A1">
      <selection activeCell="G15" sqref="G15"/>
    </sheetView>
  </sheetViews>
  <sheetFormatPr defaultColWidth="11.421875" defaultRowHeight="12.75"/>
  <cols>
    <col min="1" max="1" width="43.8515625" style="6" customWidth="1"/>
    <col min="2" max="2" width="23.8515625" style="1" customWidth="1"/>
    <col min="3" max="3" width="45.8515625" style="1" customWidth="1"/>
    <col min="4" max="4" width="22.7109375" style="10" customWidth="1"/>
    <col min="5" max="16384" width="11.421875" style="1" customWidth="1"/>
  </cols>
  <sheetData>
    <row r="1" spans="1:4" ht="20.25" customHeight="1">
      <c r="A1" s="58" t="s">
        <v>0</v>
      </c>
      <c r="B1" s="58"/>
      <c r="C1" s="58"/>
      <c r="D1" s="58"/>
    </row>
    <row r="2" spans="1:4" ht="15.75">
      <c r="A2" s="58" t="s">
        <v>11</v>
      </c>
      <c r="B2" s="58"/>
      <c r="C2" s="58"/>
      <c r="D2" s="58"/>
    </row>
    <row r="3" ht="9.75" customHeight="1">
      <c r="A3" s="2"/>
    </row>
    <row r="4" ht="7.5" customHeight="1">
      <c r="A4" s="3"/>
    </row>
    <row r="5" ht="6.75" customHeight="1">
      <c r="A5" s="3"/>
    </row>
    <row r="6" ht="6.75" customHeight="1">
      <c r="A6" s="3"/>
    </row>
    <row r="7" ht="6.75" customHeight="1">
      <c r="A7" s="3"/>
    </row>
    <row r="8" ht="6.75" customHeight="1">
      <c r="A8" s="3"/>
    </row>
    <row r="9" ht="6.75" customHeight="1" thickBot="1">
      <c r="A9" s="3"/>
    </row>
    <row r="10" spans="1:4" s="4" customFormat="1" ht="53.25" customHeight="1" thickBot="1">
      <c r="A10" s="38" t="s">
        <v>12</v>
      </c>
      <c r="B10" s="39" t="s">
        <v>16</v>
      </c>
      <c r="C10" s="36" t="s">
        <v>17</v>
      </c>
      <c r="D10" s="37" t="s">
        <v>22</v>
      </c>
    </row>
    <row r="11" spans="1:4" s="4" customFormat="1" ht="39.75" customHeight="1">
      <c r="A11" s="52" t="s">
        <v>7</v>
      </c>
      <c r="B11" s="55">
        <v>2500000000</v>
      </c>
      <c r="C11" s="33" t="s">
        <v>32</v>
      </c>
      <c r="D11" s="12">
        <v>9</v>
      </c>
    </row>
    <row r="12" spans="1:4" s="4" customFormat="1" ht="39.75" customHeight="1">
      <c r="A12" s="53"/>
      <c r="B12" s="56"/>
      <c r="C12" s="34" t="s">
        <v>33</v>
      </c>
      <c r="D12" s="13">
        <v>6</v>
      </c>
    </row>
    <row r="13" spans="1:4" s="4" customFormat="1" ht="39.75" customHeight="1">
      <c r="A13" s="53"/>
      <c r="B13" s="56"/>
      <c r="C13" s="34" t="s">
        <v>35</v>
      </c>
      <c r="D13" s="13">
        <v>1</v>
      </c>
    </row>
    <row r="14" spans="1:4" s="4" customFormat="1" ht="39.75" customHeight="1" thickBot="1">
      <c r="A14" s="54"/>
      <c r="B14" s="57"/>
      <c r="C14" s="35" t="s">
        <v>34</v>
      </c>
      <c r="D14" s="15">
        <v>1</v>
      </c>
    </row>
    <row r="15" spans="1:4" s="5" customFormat="1" ht="39.75" customHeight="1" thickBot="1">
      <c r="A15" s="11" t="s">
        <v>9</v>
      </c>
      <c r="B15" s="30">
        <v>2336000000</v>
      </c>
      <c r="C15" s="11" t="s">
        <v>21</v>
      </c>
      <c r="D15" s="27">
        <v>17</v>
      </c>
    </row>
    <row r="16" spans="1:4" s="5" customFormat="1" ht="51.75" customHeight="1" thickBot="1">
      <c r="A16" s="20" t="s">
        <v>13</v>
      </c>
      <c r="B16" s="21">
        <v>164000000</v>
      </c>
      <c r="C16" s="21" t="s">
        <v>41</v>
      </c>
      <c r="D16" s="22">
        <v>1</v>
      </c>
    </row>
    <row r="17" spans="1:4" s="5" customFormat="1" ht="39.75" customHeight="1">
      <c r="A17" s="41" t="s">
        <v>10</v>
      </c>
      <c r="B17" s="50">
        <v>4085453971</v>
      </c>
      <c r="C17" s="31" t="s">
        <v>42</v>
      </c>
      <c r="D17" s="19">
        <v>0.08</v>
      </c>
    </row>
    <row r="18" spans="1:4" s="5" customFormat="1" ht="39.75" customHeight="1" thickBot="1">
      <c r="A18" s="40"/>
      <c r="B18" s="51"/>
      <c r="C18" s="32" t="s">
        <v>25</v>
      </c>
      <c r="D18" s="25">
        <v>0.33</v>
      </c>
    </row>
    <row r="19" spans="1:4" s="5" customFormat="1" ht="39.75" customHeight="1" thickBot="1">
      <c r="A19" s="11" t="s">
        <v>3</v>
      </c>
      <c r="B19" s="30">
        <v>3000000000</v>
      </c>
      <c r="C19" s="30" t="s">
        <v>36</v>
      </c>
      <c r="D19" s="27">
        <v>130</v>
      </c>
    </row>
    <row r="20" spans="1:4" s="5" customFormat="1" ht="39.75" customHeight="1">
      <c r="A20" s="44" t="s">
        <v>1</v>
      </c>
      <c r="B20" s="47">
        <v>2500000000</v>
      </c>
      <c r="C20" s="33" t="s">
        <v>39</v>
      </c>
      <c r="D20" s="12">
        <v>124</v>
      </c>
    </row>
    <row r="21" spans="1:4" s="5" customFormat="1" ht="39.75" customHeight="1" thickBot="1">
      <c r="A21" s="46"/>
      <c r="B21" s="49"/>
      <c r="C21" s="35" t="s">
        <v>40</v>
      </c>
      <c r="D21" s="15">
        <v>4</v>
      </c>
    </row>
    <row r="22" spans="1:4" s="5" customFormat="1" ht="39.75" customHeight="1">
      <c r="A22" s="41" t="s">
        <v>6</v>
      </c>
      <c r="B22" s="50">
        <v>1670000000</v>
      </c>
      <c r="C22" s="31" t="s">
        <v>30</v>
      </c>
      <c r="D22" s="26">
        <v>65000</v>
      </c>
    </row>
    <row r="23" spans="1:4" s="5" customFormat="1" ht="39.75" customHeight="1" thickBot="1">
      <c r="A23" s="40"/>
      <c r="B23" s="51"/>
      <c r="C23" s="32" t="s">
        <v>31</v>
      </c>
      <c r="D23" s="25">
        <v>1</v>
      </c>
    </row>
    <row r="24" spans="1:4" s="5" customFormat="1" ht="39.75" customHeight="1">
      <c r="A24" s="44" t="s">
        <v>14</v>
      </c>
      <c r="B24" s="47">
        <v>2400000000</v>
      </c>
      <c r="C24" s="33" t="s">
        <v>28</v>
      </c>
      <c r="D24" s="14">
        <v>0.96</v>
      </c>
    </row>
    <row r="25" spans="1:4" s="5" customFormat="1" ht="39.75" customHeight="1">
      <c r="A25" s="45"/>
      <c r="B25" s="48"/>
      <c r="C25" s="34" t="s">
        <v>20</v>
      </c>
      <c r="D25" s="13">
        <v>7</v>
      </c>
    </row>
    <row r="26" spans="1:4" s="5" customFormat="1" ht="39.75" customHeight="1">
      <c r="A26" s="45"/>
      <c r="B26" s="48"/>
      <c r="C26" s="34" t="s">
        <v>37</v>
      </c>
      <c r="D26" s="13">
        <v>14</v>
      </c>
    </row>
    <row r="27" spans="1:4" s="5" customFormat="1" ht="39.75" customHeight="1" thickBot="1">
      <c r="A27" s="46"/>
      <c r="B27" s="49"/>
      <c r="C27" s="35" t="s">
        <v>38</v>
      </c>
      <c r="D27" s="16">
        <v>0.96</v>
      </c>
    </row>
    <row r="28" spans="1:4" s="5" customFormat="1" ht="39.75" customHeight="1">
      <c r="A28" s="45" t="s">
        <v>4</v>
      </c>
      <c r="B28" s="59">
        <v>20500000000</v>
      </c>
      <c r="C28" s="31" t="s">
        <v>18</v>
      </c>
      <c r="D28" s="26">
        <v>1175</v>
      </c>
    </row>
    <row r="29" spans="1:4" s="5" customFormat="1" ht="39.75" customHeight="1">
      <c r="A29" s="45"/>
      <c r="B29" s="59"/>
      <c r="C29" s="34" t="s">
        <v>19</v>
      </c>
      <c r="D29" s="13">
        <v>60</v>
      </c>
    </row>
    <row r="30" spans="1:4" s="5" customFormat="1" ht="39.75" customHeight="1" thickBot="1">
      <c r="A30" s="45"/>
      <c r="B30" s="59"/>
      <c r="C30" s="17" t="s">
        <v>20</v>
      </c>
      <c r="D30" s="18">
        <v>4</v>
      </c>
    </row>
    <row r="31" spans="1:4" ht="54" customHeight="1" thickBot="1">
      <c r="A31" s="20" t="s">
        <v>8</v>
      </c>
      <c r="B31" s="21">
        <v>2000000000</v>
      </c>
      <c r="C31" s="21" t="s">
        <v>26</v>
      </c>
      <c r="D31" s="22">
        <v>2</v>
      </c>
    </row>
    <row r="32" spans="1:4" ht="39.75" customHeight="1">
      <c r="A32" s="45" t="s">
        <v>15</v>
      </c>
      <c r="B32" s="48">
        <v>2000000000</v>
      </c>
      <c r="C32" s="8" t="s">
        <v>23</v>
      </c>
      <c r="D32" s="19">
        <v>0.9</v>
      </c>
    </row>
    <row r="33" spans="1:4" ht="39.75" customHeight="1" thickBot="1">
      <c r="A33" s="45"/>
      <c r="B33" s="48"/>
      <c r="C33" s="9" t="s">
        <v>24</v>
      </c>
      <c r="D33" s="23">
        <v>31</v>
      </c>
    </row>
    <row r="34" spans="1:4" ht="39.75" customHeight="1">
      <c r="A34" s="44" t="s">
        <v>5</v>
      </c>
      <c r="B34" s="47">
        <v>3000000000</v>
      </c>
      <c r="C34" s="33" t="s">
        <v>27</v>
      </c>
      <c r="D34" s="12">
        <v>2</v>
      </c>
    </row>
    <row r="35" spans="1:4" ht="39.75" customHeight="1">
      <c r="A35" s="45"/>
      <c r="B35" s="48"/>
      <c r="C35" s="34" t="s">
        <v>28</v>
      </c>
      <c r="D35" s="24">
        <v>0.8</v>
      </c>
    </row>
    <row r="36" spans="1:4" ht="39.75" customHeight="1" thickBot="1">
      <c r="A36" s="46"/>
      <c r="B36" s="49"/>
      <c r="C36" s="35" t="s">
        <v>29</v>
      </c>
      <c r="D36" s="15">
        <v>6</v>
      </c>
    </row>
    <row r="37" spans="1:4" ht="33.75" customHeight="1" thickBot="1">
      <c r="A37" s="28" t="s">
        <v>2</v>
      </c>
      <c r="B37" s="29">
        <f>SUM(B11:B35)</f>
        <v>46155453971</v>
      </c>
      <c r="C37" s="42"/>
      <c r="D37" s="43"/>
    </row>
    <row r="39" spans="2:3" ht="12.75">
      <c r="B39" s="7"/>
      <c r="C39" s="7"/>
    </row>
    <row r="40" ht="12.75">
      <c r="B40" s="7"/>
    </row>
  </sheetData>
  <sheetProtection/>
  <mergeCells count="19">
    <mergeCell ref="B20:B21"/>
    <mergeCell ref="A1:D1"/>
    <mergeCell ref="A2:D2"/>
    <mergeCell ref="A28:A30"/>
    <mergeCell ref="B28:B30"/>
    <mergeCell ref="A32:A33"/>
    <mergeCell ref="B32:B33"/>
    <mergeCell ref="A17:A18"/>
    <mergeCell ref="B17:B18"/>
    <mergeCell ref="C37:D37"/>
    <mergeCell ref="A34:A36"/>
    <mergeCell ref="B34:B36"/>
    <mergeCell ref="A22:A23"/>
    <mergeCell ref="B22:B23"/>
    <mergeCell ref="A11:A14"/>
    <mergeCell ref="B11:B14"/>
    <mergeCell ref="A24:A27"/>
    <mergeCell ref="B24:B27"/>
    <mergeCell ref="A20:A21"/>
  </mergeCells>
  <printOptions horizontalCentered="1" verticalCentered="1"/>
  <pageMargins left="0.5118110236220472" right="0.5118110236220472" top="0.7480314960629921" bottom="1.062992125984252" header="0.31496062992125984" footer="0.7086614173228347"/>
  <pageSetup horizontalDpi="600" verticalDpi="600" orientation="portrait" scale="90" r:id="rId2"/>
  <headerFooter>
    <oddFooter>&amp;C&amp;11Oficina de Planeación&amp;10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Balvina Rozo Millán</dc:creator>
  <cp:keywords/>
  <dc:description/>
  <cp:lastModifiedBy>Gloria Patricia Leon Ballesteros</cp:lastModifiedBy>
  <cp:lastPrinted>2016-10-21T18:06:26Z</cp:lastPrinted>
  <dcterms:created xsi:type="dcterms:W3CDTF">2012-07-17T15:37:42Z</dcterms:created>
  <dcterms:modified xsi:type="dcterms:W3CDTF">2017-11-09T16:43:46Z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