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_FilterDatabase" localSheetId="0" hidden="1">'FRR'!$A$20:$Q$59</definedName>
    <definedName name="_xlnm.Print_Area" localSheetId="0">'FRR'!$A$20:$H$61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<sst xmlns="http://schemas.openxmlformats.org/spreadsheetml/2006/main" count="318" uniqueCount="127">
  <si>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</si>
  <si>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</si>
  <si>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</si>
  <si>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</si>
  <si>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</si>
  <si>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</si>
  <si>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</si>
  <si>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</si>
  <si>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</si>
  <si>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</si>
  <si>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</si>
  <si>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</si>
  <si>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</si>
  <si>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</si>
  <si>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</si>
  <si>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</si>
  <si>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</si>
  <si>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</si>
  <si>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</si>
  <si>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</si>
  <si>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SELECCION_ABREVIADA</t>
  </si>
  <si>
    <t>Fecha estimada de inicio de proceso de selección (mes)</t>
  </si>
  <si>
    <t>Duración estimada del contrato (número de mes(es))</t>
  </si>
  <si>
    <t>Cantidad de filas necesidades adicionales:</t>
  </si>
  <si>
    <t>Códigos UNSPSC</t>
  </si>
  <si>
    <t>CONTRATACION_DIRECTA</t>
  </si>
  <si>
    <t>CONTRATACION_MINIMA_CUANTIA</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</si>
  <si>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</si>
  <si>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</si>
  <si>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</si>
  <si>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</si>
  <si>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</si>
  <si>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</si>
  <si>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</si>
  <si>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</si>
  <si>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</si>
  <si>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</si>
  <si>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</si>
  <si>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</si>
  <si>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</si>
  <si>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 xml:space="preserve"> 24141700 39111900 44101700 44111900 44101700 50161500 50201700 14111900 47121900   82121500 </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</si>
  <si>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</si>
  <si>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</si>
  <si>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</si>
  <si>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</si>
  <si>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</si>
  <si>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</si>
  <si>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</si>
  <si>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</si>
  <si>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</si>
  <si>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43232304 -43232302-81111504-81111806-81111811
81111812-81111820-81112002-81112204-81112205
81112308-81141902</t>
  </si>
  <si>
    <t>81112208-81112220-81112301-81112302-72151605-81112003-81112004-81161708-81161712-83111501-81112501-81111801-81111802-81111804-81111811-81111812-81111818-43201807-72151207-83111603</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</si>
  <si>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</si>
  <si>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</si>
  <si>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</si>
  <si>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</si>
  <si>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</si>
  <si>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</si>
  <si>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</si>
  <si>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</si>
  <si>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</si>
  <si>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SUBASTA</t>
  </si>
  <si>
    <t>Dirección Nacional de Registro Civil - Avenida Calle 26 # 51-50 - CAN (Bogotá - Colombia), Conmutador: (571) 220 2880, Ext.: 1269 o 1526.</t>
  </si>
  <si>
    <t>81111500 - 81111800 - 81112000 - 81141900-81111805-81111811</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</si>
  <si>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</si>
  <si>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</si>
  <si>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72101506 72154010</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</si>
  <si>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</si>
  <si>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</si>
  <si>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</si>
  <si>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 xml:space="preserve">72101506 72154010
</t>
  </si>
  <si>
    <t xml:space="preserve">72101509 72154022 72154056 72154108 72154105
</t>
  </si>
  <si>
    <t>Ubicación: Distrito Capital de Bogotá - Bogotá Nombre del responsable: Fabio Hernan Benitez Avilez  Telefono:2202880 ext 1198 Correo: fhbenitez@registraduria.gov.co</t>
  </si>
  <si>
    <t>LICITACION_PÚBLICA</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</si>
  <si>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</si>
  <si>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</si>
  <si>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</si>
  <si>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</si>
  <si>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</si>
  <si>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</si>
  <si>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</si>
  <si>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</si>
  <si>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</si>
  <si>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</si>
  <si>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</si>
  <si>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</si>
  <si>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</si>
  <si>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Mantenimiento preventivo y correctivo de control de ingreso sede central de la RNEC.</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</si>
  <si>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</si>
  <si>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</si>
  <si>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</si>
  <si>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</si>
  <si>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</si>
  <si>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</si>
  <si>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</si>
  <si>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</si>
  <si>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</si>
  <si>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Prestar el servicio de mantenimiento preventivo y correctivo incluidos repuestos, la inspección y pruebas del sistema de conexión e interconexión que conforma la red hidráulica compuesta por motobombas de agua potable, sumergibles y trampas de grasa, tanques de agua potable, tanques de aguas servidas y el sistema hidráulico contra incendios compuesto por su motobomba y los gabinetes del edificio de la sede CAN.</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</si>
  <si>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</si>
  <si>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</si>
  <si>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</si>
  <si>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Contratar la prestación del servicio de mantenimiento preventivo y correctivo con bolsa de repuestos para los aires acondicionados de la sede CAN.</t>
  </si>
  <si>
    <t>Mantenimiento preventivo y correctivo de manto impermeabilizante para las terrazas de la sede can.</t>
  </si>
  <si>
    <t>Contratar la prestación de bienes y  servicios para la realización de las jornadas de identificación dirigidas a población en condición de vulnerabilidad.</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</si>
  <si>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</si>
  <si>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</si>
  <si>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</si>
  <si>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Avenida Calle 26 # 51-50 - CAN (Bogotá - Colombia), Conmutador: (571) 220 2880, Ext.: 1200</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</si>
  <si>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</si>
  <si>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</si>
  <si>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</si>
  <si>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 xml:space="preserve">Contratar la prestación de servicio de mantenimiento preventivo y correctivo de la planta telefónica NEC, - modelo UNIVERGE SV9500 en la sede CAN. </t>
  </si>
  <si>
    <t>Compraventa materiales de Construcción.</t>
  </si>
  <si>
    <t>Cantidad de filas adquisiciones planeadas:</t>
  </si>
  <si>
    <t>Misión</t>
  </si>
  <si>
    <t>Ubicación: Distrito Capital de Bogotá teléfono: 2202880</t>
  </si>
  <si>
    <t>55101506 55111506</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</si>
  <si>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</si>
  <si>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</si>
  <si>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</si>
  <si>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</si>
  <si>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</si>
  <si>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</si>
  <si>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</si>
  <si>
    <t xml:space="preserve">Prestación del servicio de mantenimiento preventivo y correctivo con bolsa de repuestos para las dos (02) plantas eléctricas marca Cummins ubicadas en la sede CAN. </t>
  </si>
  <si>
    <t>Prestación del servicio de mantenimiento preventivo y correctivo con bolsa de repuestos para la planta eléctrica marca Perkins ubicada en la sede CAN.</t>
  </si>
  <si>
    <t>Mantenimiento preventivo y correctivo incluidas autopartes y mano de obra para los vehículos que conforman el parque automotor oficial de la Registraduría Nacional del Estado Civil y demás por los cuales es legalmente responsable.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</si>
</sst>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8">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2" fillId="0" borderId="10" xfId="0" applyNumberFormat="1"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4" fontId="56" fillId="36" borderId="10" xfId="0" applyNumberFormat="1" applyFont="1" applyFill="1" applyBorder="1" applyAlignment="1" applyProtection="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6" borderId="10" xfId="0" applyFont="1" applyFill="1" applyBorder="1" applyAlignment="1" applyProtection="1">
      <alignment horizontal="justify" vertical="center" wrapText="1"/>
      <protection locked="0"/>
    </xf>
    <xf numFmtId="0" fontId="52" fillId="0" borderId="10" xfId="0" applyFont="1" applyFill="1" applyBorder="1" applyAlignment="1" applyProtection="1">
      <alignment wrapText="1"/>
      <protection/>
    </xf>
    <xf numFmtId="177" fontId="52" fillId="0" borderId="10" xfId="53" applyFont="1" applyFill="1" applyBorder="1" applyAlignment="1" applyProtection="1">
      <alignment wrapText="1"/>
      <protection/>
    </xf>
    <xf numFmtId="0" fontId="8" fillId="0" borderId="0" xfId="0" applyFont="1" applyFill="1" applyAlignment="1">
      <alignment/>
    </xf>
    <xf numFmtId="0" fontId="8"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justify" vertical="center" wrapText="1"/>
      <protection locked="0"/>
    </xf>
    <xf numFmtId="0" fontId="8" fillId="37" borderId="10" xfId="0" applyNumberFormat="1" applyFont="1" applyFill="1" applyBorder="1" applyAlignment="1" applyProtection="1">
      <alignment horizontal="center" vertical="center" wrapText="1"/>
      <protection locked="0"/>
    </xf>
    <xf numFmtId="176" fontId="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zoomScale="110" zoomScaleNormal="110" zoomScaleSheetLayoutView="100" zoomScalePageLayoutView="0" workbookViewId="0" topLeftCell="B5">
      <selection activeCell="H59" sqref="H59"/>
    </sheetView>
  </sheetViews>
  <sheetFormatPr defaultColWidth="0" defaultRowHeight="15" zeroHeight="1"/>
  <cols>
    <col min="1" max="1" width="4.28125" style="20" customWidth="1"/>
    <col min="2" max="2" width="41.00390625" style="15" customWidth="1"/>
    <col min="3" max="3" width="80.140625" style="15" customWidth="1"/>
    <col min="4" max="4" width="13.7109375" style="15" customWidth="1"/>
    <col min="5" max="5" width="13.57421875" style="15" customWidth="1"/>
    <col min="6" max="6" width="19.140625" style="15" customWidth="1"/>
    <col min="7" max="7" width="17.28125" style="15" customWidth="1"/>
    <col min="8" max="8" width="24.57421875" style="15" customWidth="1"/>
    <col min="9" max="9" width="24.8515625" style="15" bestFit="1" customWidth="1"/>
    <col min="10" max="11" width="11.421875" style="15" customWidth="1"/>
    <col min="12" max="12" width="45.8515625" style="15" bestFit="1" customWidth="1"/>
    <col min="13" max="13" width="11.421875" style="20" customWidth="1"/>
    <col min="14" max="16384" width="0" style="15" hidden="1" customWidth="1"/>
  </cols>
  <sheetData>
    <row r="1" spans="8:9" s="13" customFormat="1" ht="14.25">
      <c r="H1" s="17"/>
      <c r="I1" s="17"/>
    </row>
    <row r="2" spans="2:9" s="13" customFormat="1" ht="15">
      <c r="B2" s="18" t="s">
        <v>16</v>
      </c>
      <c r="H2" s="17"/>
      <c r="I2" s="17"/>
    </row>
    <row r="3" spans="2:9" s="13" customFormat="1" ht="15">
      <c r="B3" s="18"/>
      <c r="H3" s="17"/>
      <c r="I3" s="17"/>
    </row>
    <row r="4" spans="2:9" s="13" customFormat="1" ht="15">
      <c r="B4" s="18" t="s">
        <v>0</v>
      </c>
      <c r="H4" s="17"/>
      <c r="I4" s="17"/>
    </row>
    <row r="5" spans="1:17" s="2" customFormat="1" ht="29.25" customHeight="1">
      <c r="A5" s="13"/>
      <c r="B5" s="25" t="s">
        <v>1</v>
      </c>
      <c r="C5" s="26" t="s">
        <v>33</v>
      </c>
      <c r="D5" s="13"/>
      <c r="E5" s="13"/>
      <c r="F5" s="21"/>
      <c r="G5" s="21"/>
      <c r="H5" s="21"/>
      <c r="I5" s="21"/>
      <c r="J5" s="13"/>
      <c r="K5" s="13"/>
      <c r="L5" s="13"/>
      <c r="M5" s="13"/>
      <c r="N5" s="13"/>
      <c r="O5" s="13"/>
      <c r="P5" s="13"/>
      <c r="Q5" s="13"/>
    </row>
    <row r="6" spans="1:17" s="2" customFormat="1" ht="14.25">
      <c r="A6" s="13"/>
      <c r="B6" s="25" t="s">
        <v>2</v>
      </c>
      <c r="C6" s="26" t="s">
        <v>29</v>
      </c>
      <c r="D6" s="13"/>
      <c r="E6" s="13"/>
      <c r="F6" s="21"/>
      <c r="G6" s="21"/>
      <c r="H6" s="21"/>
      <c r="I6" s="21"/>
      <c r="J6" s="13"/>
      <c r="K6" s="13"/>
      <c r="L6" s="13"/>
      <c r="M6" s="13"/>
      <c r="N6" s="13"/>
      <c r="O6" s="13"/>
      <c r="P6" s="13"/>
      <c r="Q6" s="13"/>
    </row>
    <row r="7" spans="1:17" s="2" customFormat="1" ht="14.25">
      <c r="A7" s="13"/>
      <c r="B7" s="25" t="s">
        <v>3</v>
      </c>
      <c r="C7" s="27">
        <v>2202880</v>
      </c>
      <c r="D7" s="13"/>
      <c r="E7" s="13"/>
      <c r="F7" s="21"/>
      <c r="G7" s="21"/>
      <c r="H7" s="21"/>
      <c r="I7" s="21"/>
      <c r="J7" s="13"/>
      <c r="K7" s="13"/>
      <c r="L7" s="13"/>
      <c r="M7" s="13"/>
      <c r="N7" s="13"/>
      <c r="O7" s="13"/>
      <c r="P7" s="13"/>
      <c r="Q7" s="13"/>
    </row>
    <row r="8" spans="1:17" s="2" customFormat="1" ht="14.25">
      <c r="A8" s="13"/>
      <c r="B8" s="25" t="s">
        <v>14</v>
      </c>
      <c r="C8" s="28" t="s">
        <v>30</v>
      </c>
      <c r="D8" s="13"/>
      <c r="E8" s="13"/>
      <c r="F8" s="21"/>
      <c r="G8" s="21"/>
      <c r="H8" s="21"/>
      <c r="I8" s="21"/>
      <c r="J8" s="13"/>
      <c r="K8" s="13"/>
      <c r="L8" s="13"/>
      <c r="M8" s="13"/>
      <c r="N8" s="13"/>
      <c r="O8" s="13"/>
      <c r="P8" s="13"/>
      <c r="Q8" s="13"/>
    </row>
    <row r="9" spans="1:17" s="2" customFormat="1" ht="150" customHeight="1">
      <c r="A9" s="13"/>
      <c r="B9" s="38" t="s">
        <v>114</v>
      </c>
      <c r="C9" s="40" t="s">
        <v>120</v>
      </c>
      <c r="D9" s="13"/>
      <c r="E9" s="13"/>
      <c r="F9" s="21"/>
      <c r="G9" s="21"/>
      <c r="H9" s="21"/>
      <c r="I9" s="21"/>
      <c r="J9" s="13"/>
      <c r="K9" s="13"/>
      <c r="L9" s="13"/>
      <c r="M9" s="13"/>
      <c r="N9" s="13"/>
      <c r="O9" s="13"/>
      <c r="P9" s="13"/>
      <c r="Q9" s="13"/>
    </row>
    <row r="10" spans="1:17" s="2" customFormat="1" ht="29.25" customHeight="1">
      <c r="A10" s="13"/>
      <c r="B10" s="25" t="s">
        <v>4</v>
      </c>
      <c r="C10" s="39" t="s">
        <v>115</v>
      </c>
      <c r="D10" s="13"/>
      <c r="E10" s="13"/>
      <c r="F10" s="21"/>
      <c r="G10" s="21"/>
      <c r="H10" s="21"/>
      <c r="I10" s="21"/>
      <c r="J10" s="13"/>
      <c r="K10" s="13"/>
      <c r="L10" s="13"/>
      <c r="M10" s="13"/>
      <c r="N10" s="13"/>
      <c r="O10" s="13"/>
      <c r="P10" s="13"/>
      <c r="Q10" s="13"/>
    </row>
    <row r="11" spans="1:17" s="2" customFormat="1" ht="36" customHeight="1">
      <c r="A11" s="13"/>
      <c r="B11" s="25" t="s">
        <v>17</v>
      </c>
      <c r="C11" s="37">
        <f>+H59</f>
        <v>187223068515.535</v>
      </c>
      <c r="D11" s="13"/>
      <c r="E11" s="13"/>
      <c r="F11" s="21"/>
      <c r="G11" s="21"/>
      <c r="H11" s="21"/>
      <c r="I11" s="21"/>
      <c r="J11" s="13"/>
      <c r="K11" s="13"/>
      <c r="L11" s="13"/>
      <c r="M11" s="13"/>
      <c r="N11" s="13"/>
      <c r="O11" s="13"/>
      <c r="P11" s="13"/>
      <c r="Q11" s="13"/>
    </row>
    <row r="12" spans="1:17" s="2" customFormat="1" ht="28.5">
      <c r="A12" s="13"/>
      <c r="B12" s="25" t="s">
        <v>18</v>
      </c>
      <c r="C12" s="30">
        <v>585000000</v>
      </c>
      <c r="D12" s="13"/>
      <c r="E12" s="13"/>
      <c r="F12" s="21"/>
      <c r="G12" s="21"/>
      <c r="H12" s="21"/>
      <c r="I12" s="21"/>
      <c r="J12" s="13"/>
      <c r="K12" s="13"/>
      <c r="L12" s="13"/>
      <c r="M12" s="13"/>
      <c r="N12" s="13"/>
      <c r="O12" s="13"/>
      <c r="P12" s="13"/>
      <c r="Q12" s="13"/>
    </row>
    <row r="13" spans="1:17" s="2" customFormat="1" ht="28.5">
      <c r="A13" s="13"/>
      <c r="B13" s="25" t="s">
        <v>19</v>
      </c>
      <c r="C13" s="30">
        <v>58500000</v>
      </c>
      <c r="D13" s="13"/>
      <c r="E13" s="13"/>
      <c r="F13" s="21"/>
      <c r="G13" s="21"/>
      <c r="H13" s="21"/>
      <c r="I13" s="21"/>
      <c r="J13" s="13"/>
      <c r="K13" s="13"/>
      <c r="L13" s="13"/>
      <c r="M13" s="13"/>
      <c r="N13" s="13"/>
      <c r="O13" s="13"/>
      <c r="P13" s="13"/>
      <c r="Q13" s="13"/>
    </row>
    <row r="14" spans="1:17" s="2" customFormat="1" ht="28.5">
      <c r="A14" s="13"/>
      <c r="B14" s="25" t="s">
        <v>15</v>
      </c>
      <c r="C14" s="29">
        <v>45345</v>
      </c>
      <c r="D14" s="13"/>
      <c r="E14" s="13"/>
      <c r="F14" s="21"/>
      <c r="G14" s="21"/>
      <c r="H14" s="21"/>
      <c r="I14" s="21"/>
      <c r="J14" s="13"/>
      <c r="K14" s="13"/>
      <c r="L14" s="13"/>
      <c r="M14" s="13"/>
      <c r="N14" s="13"/>
      <c r="O14" s="13"/>
      <c r="P14" s="13"/>
      <c r="Q14" s="13"/>
    </row>
    <row r="15" spans="1:17" s="2" customFormat="1" ht="15">
      <c r="A15" s="13"/>
      <c r="B15" s="3"/>
      <c r="C15" s="1"/>
      <c r="D15" s="13"/>
      <c r="E15" s="13"/>
      <c r="F15" s="22"/>
      <c r="G15" s="22"/>
      <c r="H15" s="23"/>
      <c r="I15" s="23"/>
      <c r="J15" s="13"/>
      <c r="K15" s="13"/>
      <c r="L15" s="13"/>
      <c r="M15" s="13"/>
      <c r="N15" s="13"/>
      <c r="O15" s="13"/>
      <c r="P15" s="13"/>
      <c r="Q15" s="13"/>
    </row>
    <row r="16" spans="1:17" s="2" customFormat="1" ht="12.75" customHeight="1">
      <c r="A16" s="13"/>
      <c r="B16" s="1" t="s">
        <v>113</v>
      </c>
      <c r="C16" s="13"/>
      <c r="D16" s="1" t="s">
        <v>23</v>
      </c>
      <c r="E16" s="13"/>
      <c r="F16" s="13"/>
      <c r="G16" s="13"/>
      <c r="H16" s="17"/>
      <c r="I16" s="17"/>
      <c r="J16" s="13"/>
      <c r="K16" s="13"/>
      <c r="L16" s="13"/>
      <c r="M16" s="13"/>
      <c r="N16" s="13"/>
      <c r="O16" s="13"/>
      <c r="P16" s="13"/>
      <c r="Q16" s="13"/>
    </row>
    <row r="17" spans="1:13" s="2" customFormat="1" ht="27.75" customHeight="1">
      <c r="A17" s="13"/>
      <c r="B17" s="24">
        <v>1</v>
      </c>
      <c r="C17" s="13"/>
      <c r="D17" s="24">
        <v>1</v>
      </c>
      <c r="E17" s="13"/>
      <c r="F17" s="13"/>
      <c r="G17" s="13"/>
      <c r="H17" s="17"/>
      <c r="I17" s="17"/>
      <c r="J17" s="13"/>
      <c r="K17" s="13"/>
      <c r="L17" s="13"/>
      <c r="M17" s="13"/>
    </row>
    <row r="18" spans="1:13" s="2" customFormat="1" ht="14.25">
      <c r="A18" s="13"/>
      <c r="B18" s="13"/>
      <c r="C18" s="13"/>
      <c r="D18" s="13"/>
      <c r="E18" s="13"/>
      <c r="F18" s="13"/>
      <c r="G18" s="13"/>
      <c r="H18" s="17"/>
      <c r="I18" s="17"/>
      <c r="J18" s="13"/>
      <c r="K18" s="13"/>
      <c r="L18" s="13"/>
      <c r="M18" s="13"/>
    </row>
    <row r="19" spans="1:13" s="2" customFormat="1" ht="15">
      <c r="A19" s="13"/>
      <c r="B19" s="18" t="s">
        <v>13</v>
      </c>
      <c r="C19" s="13"/>
      <c r="D19" s="13"/>
      <c r="E19" s="13"/>
      <c r="F19" s="13"/>
      <c r="G19" s="13"/>
      <c r="H19" s="17"/>
      <c r="I19" s="17"/>
      <c r="J19" s="13"/>
      <c r="K19" s="13"/>
      <c r="L19" s="13"/>
      <c r="M19" s="13"/>
    </row>
    <row r="20" spans="1:13" s="2" customFormat="1" ht="75" customHeight="1">
      <c r="A20" s="13"/>
      <c r="B20" s="4" t="s">
        <v>24</v>
      </c>
      <c r="C20" s="4" t="s">
        <v>5</v>
      </c>
      <c r="D20" s="4" t="s">
        <v>21</v>
      </c>
      <c r="E20" s="4" t="s">
        <v>22</v>
      </c>
      <c r="F20" s="4" t="s">
        <v>6</v>
      </c>
      <c r="G20" s="4" t="s">
        <v>7</v>
      </c>
      <c r="H20" s="5" t="s">
        <v>8</v>
      </c>
      <c r="I20" s="5" t="s">
        <v>9</v>
      </c>
      <c r="J20" s="4" t="s">
        <v>10</v>
      </c>
      <c r="K20" s="4" t="s">
        <v>11</v>
      </c>
      <c r="L20" s="4" t="s">
        <v>12</v>
      </c>
      <c r="M20" s="13"/>
    </row>
    <row r="21" spans="2:12" s="2" customFormat="1" ht="370.5">
      <c r="B21" s="6" t="s">
        <v>31</v>
      </c>
      <c r="C21" s="35" t="s">
        <v>89</v>
      </c>
      <c r="D21" s="7" t="s">
        <v>39</v>
      </c>
      <c r="E21" s="8">
        <v>6</v>
      </c>
      <c r="F21" s="6" t="s">
        <v>26</v>
      </c>
      <c r="G21" s="6" t="s">
        <v>32</v>
      </c>
      <c r="H21" s="9">
        <v>344131240</v>
      </c>
      <c r="I21" s="9">
        <v>344131240</v>
      </c>
      <c r="J21" s="6" t="s">
        <v>28</v>
      </c>
      <c r="K21" s="6" t="s">
        <v>28</v>
      </c>
      <c r="L21" s="6" t="s">
        <v>37</v>
      </c>
    </row>
    <row r="22" spans="2:12" s="2" customFormat="1" ht="57">
      <c r="B22" s="7">
        <v>81000000</v>
      </c>
      <c r="C22" s="36" t="s">
        <v>38</v>
      </c>
      <c r="D22" s="7" t="s">
        <v>39</v>
      </c>
      <c r="E22" s="10">
        <v>11</v>
      </c>
      <c r="F22" s="7" t="s">
        <v>25</v>
      </c>
      <c r="G22" s="6" t="s">
        <v>32</v>
      </c>
      <c r="H22" s="11">
        <v>216725092</v>
      </c>
      <c r="I22" s="11">
        <v>216725092</v>
      </c>
      <c r="J22" s="6" t="s">
        <v>28</v>
      </c>
      <c r="K22" s="6" t="s">
        <v>28</v>
      </c>
      <c r="L22" s="7" t="s">
        <v>43</v>
      </c>
    </row>
    <row r="23" spans="2:12" s="2" customFormat="1" ht="57">
      <c r="B23" s="7" t="s">
        <v>40</v>
      </c>
      <c r="C23" s="36" t="s">
        <v>41</v>
      </c>
      <c r="D23" s="7" t="s">
        <v>36</v>
      </c>
      <c r="E23" s="10">
        <v>24</v>
      </c>
      <c r="F23" s="7" t="s">
        <v>73</v>
      </c>
      <c r="G23" s="6" t="s">
        <v>32</v>
      </c>
      <c r="H23" s="11">
        <v>16231484936.625</v>
      </c>
      <c r="I23" s="11">
        <v>2609810003</v>
      </c>
      <c r="J23" s="7" t="s">
        <v>27</v>
      </c>
      <c r="K23" s="7" t="s">
        <v>42</v>
      </c>
      <c r="L23" s="7" t="s">
        <v>43</v>
      </c>
    </row>
    <row r="24" spans="2:12" s="2" customFormat="1" ht="28.5">
      <c r="B24" s="6">
        <v>46171600</v>
      </c>
      <c r="C24" s="35" t="s">
        <v>88</v>
      </c>
      <c r="D24" s="6" t="s">
        <v>44</v>
      </c>
      <c r="E24" s="8">
        <v>24</v>
      </c>
      <c r="F24" s="7" t="s">
        <v>73</v>
      </c>
      <c r="G24" s="6" t="s">
        <v>32</v>
      </c>
      <c r="H24" s="11">
        <v>64275233821</v>
      </c>
      <c r="I24" s="9">
        <v>3885754762</v>
      </c>
      <c r="J24" s="6" t="s">
        <v>27</v>
      </c>
      <c r="K24" s="6" t="s">
        <v>42</v>
      </c>
      <c r="L24" s="6" t="s">
        <v>104</v>
      </c>
    </row>
    <row r="25" spans="2:12" s="13" customFormat="1" ht="28.5">
      <c r="B25" s="7">
        <v>72154066</v>
      </c>
      <c r="C25" s="36" t="s">
        <v>87</v>
      </c>
      <c r="D25" s="7" t="s">
        <v>39</v>
      </c>
      <c r="E25" s="10">
        <v>10</v>
      </c>
      <c r="F25" s="7" t="s">
        <v>25</v>
      </c>
      <c r="G25" s="6" t="s">
        <v>32</v>
      </c>
      <c r="H25" s="12">
        <v>15319779</v>
      </c>
      <c r="I25" s="12">
        <v>15319779</v>
      </c>
      <c r="J25" s="6" t="s">
        <v>28</v>
      </c>
      <c r="K25" s="6" t="s">
        <v>28</v>
      </c>
      <c r="L25" s="7" t="s">
        <v>104</v>
      </c>
    </row>
    <row r="26" spans="2:12" s="2" customFormat="1" ht="28.5">
      <c r="B26" s="7">
        <v>82141504</v>
      </c>
      <c r="C26" s="36" t="s">
        <v>45</v>
      </c>
      <c r="D26" s="7" t="s">
        <v>46</v>
      </c>
      <c r="E26" s="10">
        <v>1</v>
      </c>
      <c r="F26" s="7" t="s">
        <v>20</v>
      </c>
      <c r="G26" s="6" t="s">
        <v>32</v>
      </c>
      <c r="H26" s="11">
        <v>93044016</v>
      </c>
      <c r="I26" s="11">
        <v>93044016</v>
      </c>
      <c r="J26" s="6" t="s">
        <v>28</v>
      </c>
      <c r="K26" s="6" t="s">
        <v>28</v>
      </c>
      <c r="L26" s="7" t="s">
        <v>82</v>
      </c>
    </row>
    <row r="27" spans="2:12" s="2" customFormat="1" ht="42.75">
      <c r="B27" s="6" t="s">
        <v>47</v>
      </c>
      <c r="C27" s="35" t="s">
        <v>105</v>
      </c>
      <c r="D27" s="6" t="s">
        <v>48</v>
      </c>
      <c r="E27" s="8">
        <v>3</v>
      </c>
      <c r="F27" s="6" t="s">
        <v>20</v>
      </c>
      <c r="G27" s="6" t="s">
        <v>32</v>
      </c>
      <c r="H27" s="9">
        <v>89693736</v>
      </c>
      <c r="I27" s="9">
        <v>89693736</v>
      </c>
      <c r="J27" s="6" t="s">
        <v>28</v>
      </c>
      <c r="K27" s="6" t="s">
        <v>28</v>
      </c>
      <c r="L27" s="7" t="s">
        <v>82</v>
      </c>
    </row>
    <row r="28" spans="1:13" s="2" customFormat="1" ht="42.75">
      <c r="A28" s="13"/>
      <c r="B28" s="6">
        <v>15101506</v>
      </c>
      <c r="C28" s="36" t="s">
        <v>90</v>
      </c>
      <c r="D28" s="6" t="s">
        <v>53</v>
      </c>
      <c r="E28" s="8">
        <v>12</v>
      </c>
      <c r="F28" s="41" t="s">
        <v>49</v>
      </c>
      <c r="G28" s="6" t="s">
        <v>32</v>
      </c>
      <c r="H28" s="42">
        <v>377523573</v>
      </c>
      <c r="I28" s="42">
        <v>377523573</v>
      </c>
      <c r="J28" s="6" t="s">
        <v>28</v>
      </c>
      <c r="K28" s="6" t="s">
        <v>28</v>
      </c>
      <c r="L28" s="6" t="s">
        <v>117</v>
      </c>
      <c r="M28" s="13"/>
    </row>
    <row r="29" spans="1:13" s="14" customFormat="1" ht="42.75">
      <c r="A29" s="19"/>
      <c r="B29" s="44">
        <v>78181507</v>
      </c>
      <c r="C29" s="45" t="s">
        <v>126</v>
      </c>
      <c r="D29" s="44" t="s">
        <v>39</v>
      </c>
      <c r="E29" s="46" t="s">
        <v>121</v>
      </c>
      <c r="F29" s="44" t="s">
        <v>73</v>
      </c>
      <c r="G29" s="44" t="s">
        <v>32</v>
      </c>
      <c r="H29" s="47">
        <v>630558654</v>
      </c>
      <c r="I29" s="47">
        <f>+H29</f>
        <v>630558654</v>
      </c>
      <c r="J29" s="44" t="s">
        <v>28</v>
      </c>
      <c r="K29" s="44" t="s">
        <v>28</v>
      </c>
      <c r="L29" s="44" t="s">
        <v>117</v>
      </c>
      <c r="M29" s="19"/>
    </row>
    <row r="30" spans="2:12" s="2" customFormat="1" ht="71.25">
      <c r="B30" s="6" t="s">
        <v>50</v>
      </c>
      <c r="C30" s="35" t="s">
        <v>91</v>
      </c>
      <c r="D30" s="6" t="s">
        <v>39</v>
      </c>
      <c r="E30" s="8">
        <v>10</v>
      </c>
      <c r="F30" s="6" t="s">
        <v>20</v>
      </c>
      <c r="G30" s="6" t="s">
        <v>32</v>
      </c>
      <c r="H30" s="9">
        <v>3192262258</v>
      </c>
      <c r="I30" s="9">
        <v>3192262258</v>
      </c>
      <c r="J30" s="6" t="s">
        <v>28</v>
      </c>
      <c r="K30" s="6" t="s">
        <v>28</v>
      </c>
      <c r="L30" s="7" t="s">
        <v>83</v>
      </c>
    </row>
    <row r="31" spans="1:13" s="2" customFormat="1" ht="99.75">
      <c r="A31" s="13"/>
      <c r="B31" s="6" t="s">
        <v>51</v>
      </c>
      <c r="C31" s="35" t="s">
        <v>52</v>
      </c>
      <c r="D31" s="6" t="s">
        <v>53</v>
      </c>
      <c r="E31" s="8">
        <v>6</v>
      </c>
      <c r="F31" s="6" t="s">
        <v>25</v>
      </c>
      <c r="G31" s="6" t="s">
        <v>32</v>
      </c>
      <c r="H31" s="9">
        <v>28411646240</v>
      </c>
      <c r="I31" s="9">
        <v>28411646240</v>
      </c>
      <c r="J31" s="6" t="s">
        <v>28</v>
      </c>
      <c r="K31" s="6" t="s">
        <v>28</v>
      </c>
      <c r="L31" s="7" t="s">
        <v>83</v>
      </c>
      <c r="M31" s="13"/>
    </row>
    <row r="32" spans="2:12" s="2" customFormat="1" ht="171">
      <c r="B32" s="7" t="s">
        <v>54</v>
      </c>
      <c r="C32" s="36" t="s">
        <v>92</v>
      </c>
      <c r="D32" s="7" t="s">
        <v>46</v>
      </c>
      <c r="E32" s="7">
        <v>9</v>
      </c>
      <c r="F32" s="7" t="s">
        <v>25</v>
      </c>
      <c r="G32" s="6" t="s">
        <v>32</v>
      </c>
      <c r="H32" s="11">
        <v>594226982</v>
      </c>
      <c r="I32" s="11">
        <v>594226982</v>
      </c>
      <c r="J32" s="6" t="s">
        <v>28</v>
      </c>
      <c r="K32" s="6" t="s">
        <v>28</v>
      </c>
      <c r="L32" s="7" t="s">
        <v>83</v>
      </c>
    </row>
    <row r="33" spans="2:12" s="2" customFormat="1" ht="57">
      <c r="B33" s="6" t="s">
        <v>55</v>
      </c>
      <c r="C33" s="35" t="s">
        <v>56</v>
      </c>
      <c r="D33" s="6" t="s">
        <v>36</v>
      </c>
      <c r="E33" s="8">
        <v>24</v>
      </c>
      <c r="F33" s="7" t="s">
        <v>73</v>
      </c>
      <c r="G33" s="6" t="s">
        <v>32</v>
      </c>
      <c r="H33" s="9">
        <v>7254678316</v>
      </c>
      <c r="I33" s="9">
        <v>214236805</v>
      </c>
      <c r="J33" s="6" t="s">
        <v>27</v>
      </c>
      <c r="K33" s="6" t="s">
        <v>42</v>
      </c>
      <c r="L33" s="6" t="s">
        <v>84</v>
      </c>
    </row>
    <row r="34" spans="2:12" s="2" customFormat="1" ht="57">
      <c r="B34" s="6">
        <v>81111500</v>
      </c>
      <c r="C34" s="35" t="s">
        <v>106</v>
      </c>
      <c r="D34" s="6" t="s">
        <v>46</v>
      </c>
      <c r="E34" s="8">
        <v>12</v>
      </c>
      <c r="F34" s="7" t="s">
        <v>73</v>
      </c>
      <c r="G34" s="6" t="s">
        <v>32</v>
      </c>
      <c r="H34" s="9">
        <v>3689071014</v>
      </c>
      <c r="I34" s="9">
        <v>3689071014</v>
      </c>
      <c r="J34" s="6" t="s">
        <v>27</v>
      </c>
      <c r="K34" s="6" t="s">
        <v>42</v>
      </c>
      <c r="L34" s="6" t="s">
        <v>57</v>
      </c>
    </row>
    <row r="35" spans="1:13" ht="71.25">
      <c r="A35" s="15"/>
      <c r="B35" s="6">
        <v>81112100</v>
      </c>
      <c r="C35" s="35" t="s">
        <v>94</v>
      </c>
      <c r="D35" s="6" t="s">
        <v>39</v>
      </c>
      <c r="E35" s="8">
        <v>10</v>
      </c>
      <c r="F35" s="7" t="s">
        <v>73</v>
      </c>
      <c r="G35" s="6" t="s">
        <v>32</v>
      </c>
      <c r="H35" s="9">
        <v>1291760742</v>
      </c>
      <c r="I35" s="9">
        <v>1291760742</v>
      </c>
      <c r="J35" s="6" t="s">
        <v>28</v>
      </c>
      <c r="K35" s="6" t="s">
        <v>28</v>
      </c>
      <c r="L35" s="6" t="s">
        <v>58</v>
      </c>
      <c r="M35" s="15"/>
    </row>
    <row r="36" spans="1:13" ht="42.75">
      <c r="A36" s="15"/>
      <c r="B36" s="6">
        <v>77100000</v>
      </c>
      <c r="C36" s="35" t="s">
        <v>93</v>
      </c>
      <c r="D36" s="6" t="s">
        <v>46</v>
      </c>
      <c r="E36" s="8">
        <v>7</v>
      </c>
      <c r="F36" s="7" t="s">
        <v>73</v>
      </c>
      <c r="G36" s="6" t="s">
        <v>32</v>
      </c>
      <c r="H36" s="9">
        <v>2626680220</v>
      </c>
      <c r="I36" s="9">
        <v>2626680220</v>
      </c>
      <c r="J36" s="6" t="s">
        <v>28</v>
      </c>
      <c r="K36" s="6" t="s">
        <v>28</v>
      </c>
      <c r="L36" s="6" t="s">
        <v>59</v>
      </c>
      <c r="M36" s="15"/>
    </row>
    <row r="37" spans="1:13" ht="42.75">
      <c r="A37" s="15"/>
      <c r="B37" s="7">
        <v>81112002</v>
      </c>
      <c r="C37" s="36" t="s">
        <v>95</v>
      </c>
      <c r="D37" s="7" t="s">
        <v>46</v>
      </c>
      <c r="E37" s="10">
        <v>7</v>
      </c>
      <c r="F37" s="7" t="s">
        <v>73</v>
      </c>
      <c r="G37" s="6" t="s">
        <v>32</v>
      </c>
      <c r="H37" s="11">
        <v>6523730185</v>
      </c>
      <c r="I37" s="11">
        <v>6523730185</v>
      </c>
      <c r="J37" s="6" t="s">
        <v>28</v>
      </c>
      <c r="K37" s="6" t="s">
        <v>28</v>
      </c>
      <c r="L37" s="7" t="s">
        <v>60</v>
      </c>
      <c r="M37" s="15"/>
    </row>
    <row r="38" spans="1:13" ht="57">
      <c r="A38" s="15"/>
      <c r="B38" s="6">
        <v>83000000</v>
      </c>
      <c r="C38" s="35" t="s">
        <v>103</v>
      </c>
      <c r="D38" s="6" t="s">
        <v>39</v>
      </c>
      <c r="E38" s="8">
        <v>11</v>
      </c>
      <c r="F38" s="7" t="s">
        <v>20</v>
      </c>
      <c r="G38" s="6" t="s">
        <v>32</v>
      </c>
      <c r="H38" s="9">
        <v>5545407747</v>
      </c>
      <c r="I38" s="9">
        <v>5545407747</v>
      </c>
      <c r="J38" s="6" t="s">
        <v>28</v>
      </c>
      <c r="K38" s="6" t="s">
        <v>28</v>
      </c>
      <c r="L38" s="6" t="s">
        <v>107</v>
      </c>
      <c r="M38" s="15"/>
    </row>
    <row r="39" spans="1:13" ht="57">
      <c r="A39" s="15"/>
      <c r="B39" s="6">
        <v>82121511</v>
      </c>
      <c r="C39" s="35" t="s">
        <v>96</v>
      </c>
      <c r="D39" s="6" t="s">
        <v>46</v>
      </c>
      <c r="E39" s="8">
        <v>3</v>
      </c>
      <c r="F39" s="6" t="s">
        <v>61</v>
      </c>
      <c r="G39" s="6" t="s">
        <v>32</v>
      </c>
      <c r="H39" s="9">
        <v>168350020</v>
      </c>
      <c r="I39" s="9">
        <v>168350020</v>
      </c>
      <c r="J39" s="6" t="s">
        <v>28</v>
      </c>
      <c r="K39" s="6" t="s">
        <v>28</v>
      </c>
      <c r="L39" s="6" t="s">
        <v>62</v>
      </c>
      <c r="M39" s="15"/>
    </row>
    <row r="40" spans="2:12" ht="71.25">
      <c r="B40" s="6" t="s">
        <v>63</v>
      </c>
      <c r="C40" s="35" t="s">
        <v>99</v>
      </c>
      <c r="D40" s="6" t="s">
        <v>39</v>
      </c>
      <c r="E40" s="8">
        <v>12</v>
      </c>
      <c r="F40" s="6" t="s">
        <v>20</v>
      </c>
      <c r="G40" s="6" t="s">
        <v>32</v>
      </c>
      <c r="H40" s="9">
        <v>1732183138</v>
      </c>
      <c r="I40" s="9">
        <v>1732183138</v>
      </c>
      <c r="J40" s="6" t="s">
        <v>28</v>
      </c>
      <c r="K40" s="6" t="s">
        <v>28</v>
      </c>
      <c r="L40" s="6" t="s">
        <v>108</v>
      </c>
    </row>
    <row r="41" spans="1:13" ht="60.75" customHeight="1">
      <c r="A41" s="15"/>
      <c r="B41" s="7">
        <v>43233201</v>
      </c>
      <c r="C41" s="36" t="s">
        <v>64</v>
      </c>
      <c r="D41" s="7" t="s">
        <v>39</v>
      </c>
      <c r="E41" s="10">
        <v>2</v>
      </c>
      <c r="F41" s="7" t="s">
        <v>20</v>
      </c>
      <c r="G41" s="6" t="s">
        <v>32</v>
      </c>
      <c r="H41" s="11">
        <v>60776555</v>
      </c>
      <c r="I41" s="11">
        <v>60776555</v>
      </c>
      <c r="J41" s="6" t="s">
        <v>28</v>
      </c>
      <c r="K41" s="6" t="s">
        <v>28</v>
      </c>
      <c r="L41" s="7" t="s">
        <v>65</v>
      </c>
      <c r="M41" s="15"/>
    </row>
    <row r="42" spans="1:13" ht="57">
      <c r="A42" s="15"/>
      <c r="B42" s="6" t="s">
        <v>66</v>
      </c>
      <c r="C42" s="35" t="s">
        <v>100</v>
      </c>
      <c r="D42" s="6" t="s">
        <v>39</v>
      </c>
      <c r="E42" s="8">
        <v>11</v>
      </c>
      <c r="F42" s="6" t="s">
        <v>26</v>
      </c>
      <c r="G42" s="6" t="s">
        <v>32</v>
      </c>
      <c r="H42" s="9">
        <v>8034000</v>
      </c>
      <c r="I42" s="9">
        <v>8034000</v>
      </c>
      <c r="J42" s="6" t="s">
        <v>28</v>
      </c>
      <c r="K42" s="6" t="s">
        <v>28</v>
      </c>
      <c r="L42" s="6" t="s">
        <v>109</v>
      </c>
      <c r="M42" s="15"/>
    </row>
    <row r="43" spans="2:12" ht="57">
      <c r="B43" s="7">
        <v>72101511</v>
      </c>
      <c r="C43" s="36" t="s">
        <v>101</v>
      </c>
      <c r="D43" s="6" t="s">
        <v>39</v>
      </c>
      <c r="E43" s="10">
        <v>12</v>
      </c>
      <c r="F43" s="7" t="s">
        <v>20</v>
      </c>
      <c r="G43" s="6" t="s">
        <v>32</v>
      </c>
      <c r="H43" s="11">
        <v>60000000</v>
      </c>
      <c r="I43" s="11">
        <v>60000000</v>
      </c>
      <c r="J43" s="6" t="s">
        <v>28</v>
      </c>
      <c r="K43" s="6" t="s">
        <v>28</v>
      </c>
      <c r="L43" s="6" t="s">
        <v>110</v>
      </c>
    </row>
    <row r="44" spans="1:13" ht="57">
      <c r="A44" s="15"/>
      <c r="B44" s="7" t="s">
        <v>116</v>
      </c>
      <c r="C44" s="36" t="s">
        <v>68</v>
      </c>
      <c r="D44" s="7" t="s">
        <v>69</v>
      </c>
      <c r="E44" s="10">
        <v>12</v>
      </c>
      <c r="F44" s="7" t="s">
        <v>25</v>
      </c>
      <c r="G44" s="6" t="s">
        <v>32</v>
      </c>
      <c r="H44" s="11">
        <v>6077000</v>
      </c>
      <c r="I44" s="11">
        <v>6077000</v>
      </c>
      <c r="J44" s="6" t="s">
        <v>28</v>
      </c>
      <c r="K44" s="6" t="s">
        <v>28</v>
      </c>
      <c r="L44" s="6" t="s">
        <v>109</v>
      </c>
      <c r="M44" s="15"/>
    </row>
    <row r="45" spans="2:12" ht="57">
      <c r="B45" s="6">
        <v>72103302</v>
      </c>
      <c r="C45" s="35" t="s">
        <v>111</v>
      </c>
      <c r="D45" s="6" t="s">
        <v>39</v>
      </c>
      <c r="E45" s="8">
        <v>12</v>
      </c>
      <c r="F45" s="6" t="s">
        <v>20</v>
      </c>
      <c r="G45" s="6" t="s">
        <v>32</v>
      </c>
      <c r="H45" s="9">
        <v>81370000</v>
      </c>
      <c r="I45" s="9">
        <v>81370000</v>
      </c>
      <c r="J45" s="6" t="s">
        <v>28</v>
      </c>
      <c r="K45" s="6" t="s">
        <v>28</v>
      </c>
      <c r="L45" s="6" t="s">
        <v>109</v>
      </c>
    </row>
    <row r="46" spans="2:12" s="43" customFormat="1" ht="57">
      <c r="B46" s="7">
        <v>73152108</v>
      </c>
      <c r="C46" s="36" t="s">
        <v>124</v>
      </c>
      <c r="D46" s="7" t="s">
        <v>39</v>
      </c>
      <c r="E46" s="10">
        <v>11</v>
      </c>
      <c r="F46" s="7" t="s">
        <v>25</v>
      </c>
      <c r="G46" s="7" t="s">
        <v>32</v>
      </c>
      <c r="H46" s="11">
        <v>30000000</v>
      </c>
      <c r="I46" s="11">
        <f>+H46</f>
        <v>30000000</v>
      </c>
      <c r="J46" s="7" t="s">
        <v>28</v>
      </c>
      <c r="K46" s="7" t="s">
        <v>28</v>
      </c>
      <c r="L46" s="7" t="s">
        <v>109</v>
      </c>
    </row>
    <row r="47" spans="2:12" s="16" customFormat="1" ht="57">
      <c r="B47" s="7">
        <v>73152108</v>
      </c>
      <c r="C47" s="36" t="s">
        <v>125</v>
      </c>
      <c r="D47" s="6" t="s">
        <v>39</v>
      </c>
      <c r="E47" s="10">
        <v>12</v>
      </c>
      <c r="F47" s="7" t="s">
        <v>25</v>
      </c>
      <c r="G47" s="6" t="s">
        <v>32</v>
      </c>
      <c r="H47" s="11">
        <v>20000000</v>
      </c>
      <c r="I47" s="11">
        <v>20000000</v>
      </c>
      <c r="J47" s="6" t="s">
        <v>28</v>
      </c>
      <c r="K47" s="6" t="s">
        <v>28</v>
      </c>
      <c r="L47" s="6" t="s">
        <v>109</v>
      </c>
    </row>
    <row r="48" spans="2:12" ht="57">
      <c r="B48" s="7" t="s">
        <v>70</v>
      </c>
      <c r="C48" s="36" t="s">
        <v>122</v>
      </c>
      <c r="D48" s="7" t="s">
        <v>39</v>
      </c>
      <c r="E48" s="10" t="s">
        <v>121</v>
      </c>
      <c r="F48" s="7" t="s">
        <v>25</v>
      </c>
      <c r="G48" s="7" t="s">
        <v>32</v>
      </c>
      <c r="H48" s="12">
        <v>37817334</v>
      </c>
      <c r="I48" s="11">
        <f>+H48</f>
        <v>37817334</v>
      </c>
      <c r="J48" s="7" t="s">
        <v>28</v>
      </c>
      <c r="K48" s="7" t="s">
        <v>28</v>
      </c>
      <c r="L48" s="7" t="s">
        <v>109</v>
      </c>
    </row>
    <row r="49" spans="1:13" ht="57">
      <c r="A49" s="15"/>
      <c r="B49" s="7" t="s">
        <v>66</v>
      </c>
      <c r="C49" s="36" t="s">
        <v>123</v>
      </c>
      <c r="D49" s="7" t="s">
        <v>39</v>
      </c>
      <c r="E49" s="10" t="s">
        <v>121</v>
      </c>
      <c r="F49" s="7" t="s">
        <v>25</v>
      </c>
      <c r="G49" s="7" t="s">
        <v>32</v>
      </c>
      <c r="H49" s="12">
        <v>24027603</v>
      </c>
      <c r="I49" s="11">
        <f>+H49</f>
        <v>24027603</v>
      </c>
      <c r="J49" s="7" t="s">
        <v>28</v>
      </c>
      <c r="K49" s="7" t="s">
        <v>28</v>
      </c>
      <c r="L49" s="7" t="s">
        <v>109</v>
      </c>
      <c r="M49" s="15"/>
    </row>
    <row r="50" spans="2:12" ht="85.5">
      <c r="B50" s="6" t="s">
        <v>71</v>
      </c>
      <c r="C50" s="35" t="s">
        <v>97</v>
      </c>
      <c r="D50" s="6" t="s">
        <v>39</v>
      </c>
      <c r="E50" s="8">
        <v>12</v>
      </c>
      <c r="F50" s="6" t="s">
        <v>26</v>
      </c>
      <c r="G50" s="6" t="s">
        <v>32</v>
      </c>
      <c r="H50" s="9">
        <v>41200000</v>
      </c>
      <c r="I50" s="9">
        <v>41200000</v>
      </c>
      <c r="J50" s="6" t="s">
        <v>28</v>
      </c>
      <c r="K50" s="6" t="s">
        <v>28</v>
      </c>
      <c r="L50" s="6" t="s">
        <v>67</v>
      </c>
    </row>
    <row r="51" spans="2:12" s="16" customFormat="1" ht="71.25">
      <c r="B51" s="7">
        <v>73152108</v>
      </c>
      <c r="C51" s="36" t="s">
        <v>98</v>
      </c>
      <c r="D51" s="7" t="s">
        <v>48</v>
      </c>
      <c r="E51" s="10">
        <v>1</v>
      </c>
      <c r="F51" s="7" t="s">
        <v>26</v>
      </c>
      <c r="G51" s="6" t="s">
        <v>32</v>
      </c>
      <c r="H51" s="11">
        <v>30000000</v>
      </c>
      <c r="I51" s="11">
        <v>30000000</v>
      </c>
      <c r="J51" s="6" t="s">
        <v>28</v>
      </c>
      <c r="K51" s="6" t="s">
        <v>28</v>
      </c>
      <c r="L51" s="7" t="s">
        <v>67</v>
      </c>
    </row>
    <row r="52" spans="1:13" ht="71.25">
      <c r="A52" s="15"/>
      <c r="B52" s="7">
        <v>31162800</v>
      </c>
      <c r="C52" s="36" t="s">
        <v>112</v>
      </c>
      <c r="D52" s="7" t="s">
        <v>46</v>
      </c>
      <c r="E52" s="10">
        <v>1</v>
      </c>
      <c r="F52" s="7" t="s">
        <v>26</v>
      </c>
      <c r="G52" s="6" t="s">
        <v>32</v>
      </c>
      <c r="H52" s="11">
        <v>11021000</v>
      </c>
      <c r="I52" s="11">
        <v>11021000</v>
      </c>
      <c r="J52" s="6" t="s">
        <v>28</v>
      </c>
      <c r="K52" s="6" t="s">
        <v>28</v>
      </c>
      <c r="L52" s="7" t="s">
        <v>67</v>
      </c>
      <c r="M52" s="15"/>
    </row>
    <row r="53" spans="1:13" ht="71.25">
      <c r="A53" s="15"/>
      <c r="B53" s="7">
        <v>72101507</v>
      </c>
      <c r="C53" s="36" t="s">
        <v>102</v>
      </c>
      <c r="D53" s="7" t="s">
        <v>46</v>
      </c>
      <c r="E53" s="10">
        <v>1</v>
      </c>
      <c r="F53" s="7" t="s">
        <v>20</v>
      </c>
      <c r="G53" s="6" t="s">
        <v>32</v>
      </c>
      <c r="H53" s="11">
        <v>77250000</v>
      </c>
      <c r="I53" s="11">
        <v>77250000</v>
      </c>
      <c r="J53" s="6" t="s">
        <v>28</v>
      </c>
      <c r="K53" s="6" t="s">
        <v>28</v>
      </c>
      <c r="L53" s="7" t="s">
        <v>67</v>
      </c>
      <c r="M53" s="15"/>
    </row>
    <row r="54" spans="1:13" ht="57">
      <c r="A54" s="15"/>
      <c r="B54" s="7" t="s">
        <v>76</v>
      </c>
      <c r="C54" s="36" t="s">
        <v>75</v>
      </c>
      <c r="D54" s="7" t="s">
        <v>74</v>
      </c>
      <c r="E54" s="7">
        <v>26</v>
      </c>
      <c r="F54" s="7" t="s">
        <v>73</v>
      </c>
      <c r="G54" s="6" t="s">
        <v>32</v>
      </c>
      <c r="H54" s="11">
        <v>6026165127.91</v>
      </c>
      <c r="I54" s="11">
        <v>811700256</v>
      </c>
      <c r="J54" s="7" t="s">
        <v>27</v>
      </c>
      <c r="K54" s="7" t="s">
        <v>42</v>
      </c>
      <c r="L54" s="7" t="s">
        <v>72</v>
      </c>
      <c r="M54" s="15"/>
    </row>
    <row r="55" spans="1:13" ht="185.25">
      <c r="A55" s="15"/>
      <c r="B55" s="7" t="s">
        <v>78</v>
      </c>
      <c r="C55" s="36" t="s">
        <v>118</v>
      </c>
      <c r="D55" s="7" t="s">
        <v>36</v>
      </c>
      <c r="E55" s="7">
        <v>21</v>
      </c>
      <c r="F55" s="7" t="s">
        <v>73</v>
      </c>
      <c r="G55" s="6" t="s">
        <v>32</v>
      </c>
      <c r="H55" s="11">
        <v>16519456523</v>
      </c>
      <c r="I55" s="11">
        <v>1022377374</v>
      </c>
      <c r="J55" s="7" t="s">
        <v>27</v>
      </c>
      <c r="K55" s="7" t="s">
        <v>42</v>
      </c>
      <c r="L55" s="7" t="s">
        <v>77</v>
      </c>
      <c r="M55" s="15"/>
    </row>
    <row r="56" spans="2:12" ht="57">
      <c r="B56" s="7">
        <v>80131500</v>
      </c>
      <c r="C56" s="36" t="s">
        <v>119</v>
      </c>
      <c r="D56" s="7" t="s">
        <v>53</v>
      </c>
      <c r="E56" s="7">
        <v>12</v>
      </c>
      <c r="F56" s="7" t="s">
        <v>25</v>
      </c>
      <c r="G56" s="6" t="s">
        <v>32</v>
      </c>
      <c r="H56" s="11">
        <v>3500000000</v>
      </c>
      <c r="I56" s="11">
        <v>3500000000</v>
      </c>
      <c r="J56" s="7" t="s">
        <v>27</v>
      </c>
      <c r="K56" s="7" t="s">
        <v>42</v>
      </c>
      <c r="L56" s="7" t="s">
        <v>72</v>
      </c>
    </row>
    <row r="57" spans="1:13" ht="57">
      <c r="A57" s="15"/>
      <c r="B57" s="7" t="s">
        <v>79</v>
      </c>
      <c r="C57" s="36" t="s">
        <v>80</v>
      </c>
      <c r="D57" s="7" t="s">
        <v>46</v>
      </c>
      <c r="E57" s="10">
        <v>8</v>
      </c>
      <c r="F57" s="7" t="s">
        <v>25</v>
      </c>
      <c r="G57" s="6" t="s">
        <v>32</v>
      </c>
      <c r="H57" s="11">
        <v>2766161663</v>
      </c>
      <c r="I57" s="11">
        <v>2766161663</v>
      </c>
      <c r="J57" s="6" t="s">
        <v>28</v>
      </c>
      <c r="K57" s="6" t="s">
        <v>28</v>
      </c>
      <c r="L57" s="7" t="s">
        <v>86</v>
      </c>
      <c r="M57" s="15"/>
    </row>
    <row r="58" spans="1:13" ht="85.5">
      <c r="A58" s="15"/>
      <c r="B58" s="7">
        <v>80111600</v>
      </c>
      <c r="C58" s="36" t="s">
        <v>81</v>
      </c>
      <c r="D58" s="7" t="s">
        <v>39</v>
      </c>
      <c r="E58" s="10">
        <v>8</v>
      </c>
      <c r="F58" s="7" t="s">
        <v>25</v>
      </c>
      <c r="G58" s="6" t="s">
        <v>32</v>
      </c>
      <c r="H58" s="11">
        <v>14620000000</v>
      </c>
      <c r="I58" s="11">
        <v>14620000000</v>
      </c>
      <c r="J58" s="6" t="s">
        <v>28</v>
      </c>
      <c r="K58" s="6" t="s">
        <v>28</v>
      </c>
      <c r="L58" s="7" t="s">
        <v>85</v>
      </c>
      <c r="M58" s="15"/>
    </row>
    <row r="59" spans="7:9" s="20" customFormat="1" ht="15">
      <c r="G59" s="31" t="s">
        <v>34</v>
      </c>
      <c r="H59" s="32">
        <f>SUM(H21:H58)</f>
        <v>187223068515.535</v>
      </c>
      <c r="I59" s="32">
        <f>SUM(I21:I58)</f>
        <v>85459928991</v>
      </c>
    </row>
    <row r="60" s="20" customFormat="1" ht="14.25">
      <c r="H60" s="33"/>
    </row>
    <row r="61" s="20" customFormat="1" ht="14.25">
      <c r="H61" s="34"/>
    </row>
    <row r="62" s="20" customFormat="1" ht="14.25" hidden="1"/>
  </sheetData>
  <sheetProtection/>
  <autoFilter ref="A20:Q59"/>
  <dataValidations count="5">
    <dataValidation type="list" allowBlank="1" showInputMessage="1" showErrorMessage="1" sqref="D30:D43 D21:D27 D45:D58">
      <formula1>meses</formula1>
    </dataValidation>
    <dataValidation type="list" allowBlank="1" showInputMessage="1" showErrorMessage="1" sqref="F54:F56 F21:F27 F29:F37">
      <formula1>modalidad</formula1>
    </dataValidation>
    <dataValidation type="list" allowBlank="1" showInputMessage="1" showErrorMessage="1" sqref="J21:J58">
      <formula1>vf</formula1>
    </dataValidation>
    <dataValidation type="list" allowBlank="1" showInputMessage="1" showErrorMessage="1" sqref="K21:K58">
      <formula1>vfestado</formula1>
    </dataValidation>
    <dataValidation type="list" allowBlank="1" showInputMessage="1" showErrorMessage="1" sqref="G21:G58">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2023-12-11T21:52:28Z</cp:lastPrinted>
  <dcterms:created xsi:type="dcterms:W3CDTF">2012-12-10T15:58:41Z</dcterms:created>
  <dcterms:modified xsi:type="dcterms:W3CDTF">2024-02-23T14:11:09Z</dcterms:modified>
  <cp:category/>
  <cp:version/>
  <cp:contentType/>
  <cp:contentStatus/>
</cp:coreProperties>
</file>