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RNEC" sheetId="1" r:id="rId1"/>
  </sheets>
  <definedNames>
    <definedName name="_xlnm._FilterDatabase" localSheetId="0" hidden="1">'RNEC'!$B$21:$L$84</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<sst xmlns="http://schemas.openxmlformats.org/spreadsheetml/2006/main" count="653" uniqueCount="256">
  <si>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</si>
  <si>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</si>
  <si>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</si>
  <si>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</si>
  <si>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</si>
  <si>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</si>
  <si>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</si>
  <si>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</si>
  <si>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</si>
  <si>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</si>
  <si>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</si>
  <si>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</si>
  <si>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</si>
  <si>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</si>
  <si>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</si>
  <si>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</si>
  <si>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</si>
  <si>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</si>
  <si>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</si>
  <si>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</si>
  <si>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</si>
  <si>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</si>
  <si>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</si>
  <si>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</si>
  <si>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</si>
  <si>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</si>
  <si>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</si>
  <si>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</si>
  <si>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</si>
  <si>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</si>
  <si>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CONTRATACION_DIRECTA</t>
  </si>
  <si>
    <t>CONTRATACION_MINIMA_CUANTIA</t>
  </si>
  <si>
    <t>Presupuesto General de la Nación – PGN</t>
  </si>
  <si>
    <t>N/A</t>
  </si>
  <si>
    <t>N.A.</t>
  </si>
  <si>
    <t>Sonia Fajardo Medina - Directora Financiera - sfajardo@registraduria.gov.co   Tel:2202880 Ext. 1360</t>
  </si>
  <si>
    <t>YURAINYS MILENA ARZUAGA GARRIDO
Coordinadora Grupo de Compras 
 EXT 1409-1431</t>
  </si>
  <si>
    <t>MIGUEL ANGEL DIAZ MORENO
COORDINADOR GRUPO MANTENIMIENTO Y CONSTRUCCIONES
Ext. 1308</t>
  </si>
  <si>
    <t>Avenida el dorado #51-50 Bogotá D.C.</t>
  </si>
  <si>
    <t>www.registraduria.gov.co</t>
  </si>
  <si>
    <t>Ubicación: Distrito Capital de Bogotáteléfono: 2202880</t>
  </si>
  <si>
    <t xml:space="preserve">CONTRATAR EL MANTENIMIENTO PREVENTIVO Y CORRECTIVO, INSPECCIÓN, PRUEBAS DE FUNCIONAMIENTO Y PUESTA A PUNTO DE LOS SISTEMAS DE MOTOBOMBAS Y EL SISTEMA DE EXTINCIÓN DE INCENDIOS A BASE DE AGUA DISTRIBUIDO EN LA TOTALIDAD DEL EDIFICIO DE OFICINAS CENTRALES  UBICADO EN EL EDIFICIO DE LA REGISTRADURÍA NACIONAL DEL ESTADO CIVIL AV. CALLE 26 NO. 51 – 50 (CAN), INCLUIDA BOLSA DE REPUESTOS. </t>
  </si>
  <si>
    <t>ENERO</t>
  </si>
  <si>
    <t>11 MESES</t>
  </si>
  <si>
    <t>NO</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</si>
  <si>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</si>
  <si>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</si>
  <si>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PERKINS DE LA RNEC SEDE CAN </t>
  </si>
  <si>
    <t xml:space="preserve">CONTRATAR EL MANTENIMIENTO PREVENTIVO Y CORRECTIVO DE LA PLANTA ELÉCTRICA CUMMINS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</si>
  <si>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</si>
  <si>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</si>
  <si>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</si>
  <si>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NOVIEMBRE</t>
  </si>
  <si>
    <t>1 MES</t>
  </si>
  <si>
    <t>ACTUALIZACIÓN DE LAS LICENCIAS DE CONSTRUPLAN</t>
  </si>
  <si>
    <t>OCTUBRE</t>
  </si>
  <si>
    <t>ADQUISICIÓN, MANTENIMIENTO PREVENTIVO Y CORRECTIVO DE LOS AIRES ACONDICIONADOS CON QUE CUENTA EL EDIFICIO DE LA RNEC SEDE CAN</t>
  </si>
  <si>
    <t>CONTRATAR LA CERTIFICACIÓN DE LOS ASCENSORES EN LA NORMA NTC- 5622.</t>
  </si>
  <si>
    <t>MARZO</t>
  </si>
  <si>
    <t>2 MESES</t>
  </si>
  <si>
    <t>ADQUISICIÓN E INSTALACIÓN DE CORTINAS EN DIFERENTES ÁREAS DE LA SEDE DE OFICINAS CENTRALES</t>
  </si>
  <si>
    <t>FEBRERO</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</si>
  <si>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</si>
  <si>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</si>
  <si>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MANTENIMIENTO PREVENTIVO CORRECTIVO DE CONTROL DE INGRESO SEDE CENTRAL DE LA RNEC</t>
  </si>
  <si>
    <t>NATALIA RODRIGUEZ DELGADILLO - COORDINACIÓN DE GESTIÓN DOCUMENTAL Y ARCHIVOS EXT 1184</t>
  </si>
  <si>
    <t>84131601
84131501
84131503
84131511</t>
  </si>
  <si>
    <t>CONCURSO DE MERITOS ABIERTO</t>
  </si>
  <si>
    <t>COORDINACIÓN RECURSOS FÍSICOS
FABIO HERNAN BENITEZ AVILEZ
EXT. 1198-1725</t>
  </si>
  <si>
    <t>12 MESES</t>
  </si>
  <si>
    <t>JAVIER FELIPE SÁNCHEZ IREGUI
JEFE DE COMUNICACIONE Y PRENSA</t>
  </si>
  <si>
    <t>83000000
80000000</t>
  </si>
  <si>
    <t>José Fernando Flórez Ruiz
Jefe de la Oficina de Planeación
Extensión 1353</t>
  </si>
  <si>
    <t>83111603 -83111601</t>
  </si>
  <si>
    <t>Registraduría Delegada para el Registro Civil y la Identifiación y Gerencia de Informática, Avenida Calle 26 # 51-50 - CAN (Bogotá - Colombia), Conmutador: (571) 220 2880, Ext.: 1200 - 1536</t>
  </si>
  <si>
    <t>432323 - 432324 - 811118 - 811122 - 811123 - 
432115</t>
  </si>
  <si>
    <t xml:space="preserve">Registraduría Delegada para el Registro Civil y la Identifiación, Avenida Calle 26 # 51-50 - CAN (Bogotá - Colombia), Conmutador: (571) 220 2880, Ext.: 1200 - 1536
</t>
  </si>
  <si>
    <t>ABRIL</t>
  </si>
  <si>
    <t>JUNIO</t>
  </si>
  <si>
    <t>6 MESES</t>
  </si>
  <si>
    <t>10 MESES</t>
  </si>
  <si>
    <t>8 MESES</t>
  </si>
  <si>
    <t>24 MESES</t>
  </si>
  <si>
    <t>9 MESES</t>
  </si>
  <si>
    <t xml:space="preserve"> 1 MESES</t>
  </si>
  <si>
    <t>15 DIAS</t>
  </si>
  <si>
    <t>ARRENDAMIENTO BIENES INMUEBLES POR FUENTE DE FINANCIACIÓN DE LA REGISTRADURIA NACIONAL DEL ESTADO CIVIL  VIGENCIA 2023 PARA EL FUNCIONAMIENTO DE LAS SEDES DE LA REGISTRADURÍA NACIONAL DEL ESTADO CIVIL EN EL TERRITORIO NACIONAL.</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</si>
  <si>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</si>
  <si>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</si>
  <si>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PRESTAR EL SERVICIO DE MONITOREO Y SEGUIMIENTO AL REGISTRO PERIODÍSTICO QUE SOBRE LA REGISTRADURÍA NACIONAL HACEN LOS MEDIOS DE COMUNICACIÓN NACIONAL Y REGIONAL DEL PAÍS</t>
  </si>
  <si>
    <t>REALIZACIÓN DE LA AUDIENCIA DE RENDICIÓN DE CUENTAS CORRESPONDIENTE A LA VIGENCIA 2023</t>
  </si>
  <si>
    <t xml:space="preserve">MANTENIMIENTO EQUIPO FOTOGRÁFICO Y DE VIDEO </t>
  </si>
  <si>
    <t>CONTRATAR EL SERVICIO DE AUDITORÍA DE CERTIFICACIÓN EN LA NORMA AMBIENTAL ISO 14001:2015 PARA EL NIVEL CENTRAL Y NIVEL DESCONCENTRADO (32 REGISTRADURÍAS DEPARTAMENTALES, 45 REGISTRADURIAS ESPECIALES, 23 REGISTRADURIAS AUXILIARES DE BOGOTÁ)</t>
  </si>
  <si>
    <t>CONTRATAR LA ADQUISICIÓN DE INSTRUMENTOS DE MEDICIÓN DE PESO, A FIN DE LLEVAR EL CONTROL DE LA GENERACIÓN DE RESIDUOS.</t>
  </si>
  <si>
    <t>CONTRATAR LA ENTREGA DE PLANES DE DATOS MÓVILES PARA LA ENTREGA DE LOS DOCUMENTOS DE IDENTIFICACIÓN - VIGENCIA 2023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</si>
  <si>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PROYECTO DE INVERSIÓN “FORTALECIMIENTO DE LA PLATAFORMA QUE SOPORTA EL SISTEMA DE IDENTIFICACIÓN Y REGISTRO CIVIL PMT II"</t>
  </si>
  <si>
    <t>ADQUISICIÓN DE CERTIFICADOS DIGITALES CENTRALIZADOS DE FUNCIÓN PÚBLICA CON DESTINO A LOS FUNCIONARIOS QUE LO REQUIEREN PARA REALIZAR LAS TRANSACCIONES DIARIAS, INHERENTES A LA EJECUCIÓN DEL SISTEMA INTEGRADO DE INFORMACIÓN FINANCIERA – SIIF NACIÓN.</t>
  </si>
  <si>
    <t>GERENCIA ADMINISTRATIVA Y FINANCIERA - COORDINACION GRUPO DE COMPRAS / TEL: 2202880 EXT 1409-1487</t>
  </si>
  <si>
    <t>CONTRATOS DE PRESTACIÓN DE SERVICIOS PROFESIONALES A DIFERENTES DEPENDENCIAS DE LA REGISTRADURÍA NACIONAL DEL ESTADO CIVIL</t>
  </si>
  <si>
    <t>40101701
46191601
50202301
56101500
56101700
72101506
72101507
72101511
72101516
72154066
12352100
42132200
14111700
53131600
42295101
56122004
47131702
47131704
47131711
78181701
72101509
78181507
41112224
42131606
72102103
72153500</t>
  </si>
  <si>
    <t>ASESORIA DE SEGURIDAD</t>
  </si>
  <si>
    <t>ADQUISICION DE S.O.A.T. PARA LOS VEHICULOS OFICIALES DE LA ENTIDAD</t>
  </si>
  <si>
    <t xml:space="preserve">18 MESES </t>
  </si>
  <si>
    <t>SELECCIÓN ABREVIADA
AMP - CCE</t>
  </si>
  <si>
    <t>Coordinacion Grupo Transporte</t>
  </si>
  <si>
    <t>REGISTRADURÍA NACIONAL DEL ESTADO CIVIL</t>
  </si>
  <si>
    <t xml:space="preserve">ADQUISICIÓN DE BIENES Y SERVICIOS CON DESTINO A LAS DELEGACIONES DEPARTAMENTALES Y REGISTRADURÍA DISTRITAL. </t>
  </si>
  <si>
    <t>Ubicación:Distrito Capital de Bogotá - Bogotá. Registraduría Nacional del Estado Civil Av. Calle 26 No. 51-50 CAN.  Nombre del responsable:Oscar Mario Cerezo Basante, omcerezo@registraduria.gov.co, coordinador Grupo Registro y Control, Ext: 1458.</t>
  </si>
  <si>
    <t xml:space="preserve">80141600          
80141700
80151500
84121800
</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</si>
  <si>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</si>
  <si>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85101502
85121501
85121504
85122201</t>
  </si>
  <si>
    <t>CONTRATAR LOS SERVICIOS PROFESIONALES Y ESPECIALIZADOS, PARA LA REALIZACIÓN DE EVALUACIONES MÉDICAS OCUPACIONALES, PRUEBAS COMPLEMENTARIAS, EXAMEN MÉDICO LABORAL, VALORACIÓN DE INGRESO A LA BRIGADA DE EMERGENCIAS, PRUEBAS DE ANTIGENO Y PCR,  ANÁLISIS DE PUESTO DE TRABAJO, CURSO DE MANIPULACIÓN DE ALIMENTOS, EXÁMENES MÉDICOS PARA TRABAJO EN ALTURAS, EXÁMENES MÉDICOS PSICOSENSOMÉTRICOS Y TELEMEDICINA PARA LOS SERVIDORES DE LA ORGANIZACIÓN ELECTORAL.</t>
  </si>
  <si>
    <t>92101902
85101604</t>
  </si>
  <si>
    <t>80141607 
81141601 
80141902
90121502
93141506</t>
  </si>
  <si>
    <t xml:space="preserve">CONTRATAR LA ADQUISICIÓN DE ELEMENTOS PARA LA IMPLEMENTACIÓN DEL PROGRAMA DE RIESGO BIOMECÁNICO DIRIGIDO A LOS SERVIDORES DE LA REGISTRADURÍA NACIONAL DEL ESTADO CIVIL. </t>
  </si>
  <si>
    <t>46181500
46181600
46181504
46181804</t>
  </si>
  <si>
    <t xml:space="preserve">CONTRATAR LA ADQUISICIÓN DE LOS ELEMENTOS DE PROTECCIÓN PERSONAL PARA LOS SERVIDORES DE LA REGISTRADURÍA NACIONAL DEL ESTADO CIVIL. </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</si>
  <si>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VISIÓN:</t>
    </r>
    <r>
      <rPr>
        <sz val="11"/>
        <color theme="1"/>
        <rFont val="Calibri"/>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</si>
  <si>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 xml:space="preserve">1. </t>
    </r>
    <r>
      <rPr>
        <sz val="11"/>
        <color theme="1"/>
        <rFont val="Calibri"/>
        <family val="2"/>
      </rPr>
      <t xml:space="preserve">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 xml:space="preserve">2. </t>
    </r>
    <r>
      <rPr>
        <sz val="11"/>
        <color theme="1"/>
        <rFont val="Calibri"/>
        <family val="2"/>
      </rPr>
      <t xml:space="preserve">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 xml:space="preserve">4. </t>
    </r>
    <r>
      <rPr>
        <sz val="11"/>
        <color theme="1"/>
        <rFont val="Calibri"/>
        <family val="2"/>
      </rPr>
      <t xml:space="preserve">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 xml:space="preserve">Hacer de la RNEC una entidad respetuosa del medio ambiente que contribuya a la mitigación del cambio climático.
</t>
    </r>
  </si>
  <si>
    <t>82111902 
82111901</t>
  </si>
  <si>
    <t>JULIO</t>
  </si>
  <si>
    <t xml:space="preserve"> Suministro de bonos de dotación canjeables exclusivamente para calzado y vestido de labor, para los servidores públicos de la Organización Electoral.</t>
  </si>
  <si>
    <t xml:space="preserve">Prestar el servicio de área protegida y ambulancia básica (TAB) por horas para la atención de urgencias y emergencias médicas a los servidores, contratistas y visitantes, que se encuentren en alguna de las sedes de la Registraduría Nacional del Estado Civil y el Consejo Nacional Electoral, en la ciudad de Bogotá D.C. </t>
  </si>
  <si>
    <t xml:space="preserve">Prestación de servicios para implementar los programas y actividades que forman parte del plan de bienestar social y plan de estímulos aprobado para la vigencia 2023, dirigido a los servidores públicos de la Organización Electoral. </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</si>
  <si>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 y en especial las derivadas de los procesos electorales a llevarse a cabo en la vigencia 2023.</t>
  </si>
  <si>
    <t>10 MESES Y 8 DIAS</t>
  </si>
  <si>
    <t>CONTRATACIÓN DIRECTA</t>
  </si>
  <si>
    <t>RNEC</t>
  </si>
  <si>
    <t>Oficina Jurídica</t>
  </si>
  <si>
    <t>MAYO</t>
  </si>
  <si>
    <t>43211710
43211714
43211730
44121505
44121509
44121701
44121704
44121716
78101802
81111501
81111801
81112002
81112401
81141902
82121509
93111604</t>
  </si>
  <si>
    <t>Prestación de servicios de solución integral logística, informática y de servicios, para la organización y realización de los procesos electorales de autoridades territoriales, a llevarse a cabo en el año 2023.</t>
  </si>
  <si>
    <t>29 DE DICIEMBRE DE 2023</t>
  </si>
  <si>
    <t>SELECCIÓN ABREVIADA</t>
  </si>
  <si>
    <t xml:space="preserve">NICOLAS FARFAN NAMEN 
REGISTRADOR DELEGADO EN LO ELECTORAL.
ALEJANDRO ALBERTO CAMPO VALERO
GERENTE DE INFORMATICA </t>
  </si>
  <si>
    <t>Prestación de servicios de capacitación de los jurados de votación, nombrados en algunas ciudades del país para el proceso electoral de Autoridades Territoriales, quienes prestarán sus servicios en desarrollo de las elecciones que se adelantarán en el año 2023, servicio que incluye algunas exigencias logísticas para la realización de las capacitaciones.</t>
  </si>
  <si>
    <t>31 DE OCTUBRE DE 2023</t>
  </si>
  <si>
    <t>86111500
93141500
80141607
80141902
90111601
90111501
90121502</t>
  </si>
  <si>
    <t>Desarrollar la estrategia de capacitación electoral y gestión del conocimiento, i-electo, aplicado al robustecimiento de la integridad electoral, mediante el uso y la aplicación de tecnologías de información y comunicación que aseguren y certifiquen la apropiación de conceptos y competencias para todos los funcionarios de la Registraduría y actores electorales del país.</t>
  </si>
  <si>
    <t>Prestación del servicio de vigilancia y seguridad privada para la sede alterna del Consejo Nacional Electoral - CNE.</t>
  </si>
  <si>
    <t>Asesoría Administrativa del CNE - Ext. 1627</t>
  </si>
  <si>
    <t xml:space="preserve">83121700
86111500
81161500
</t>
  </si>
  <si>
    <t>Ejecutar las estrategias de comunicación y divulgación multicanal del Consejo Nacional Electoral, con el fin de promover y difundir en la opinión pública, una cultura democrática que fortalezca la participación política y la pedagogía democrática, en el marco de las elecciones territoriales 2023</t>
  </si>
  <si>
    <t xml:space="preserve">Francisco Javier Diaz Fajardo 
fjdiaz@cne.gov.co] </t>
  </si>
  <si>
    <t xml:space="preserve">CONTRATACIÓN DIRECTA </t>
  </si>
  <si>
    <t>Hasta el 31 de diciembre de 2023</t>
  </si>
  <si>
    <t>90101501
90111501
90121502</t>
  </si>
  <si>
    <t>Prestar los servicios de apoyo para la realización de actividades de capacitación dirigidas a los servidores del nivel central y desconcentrado de la Registraduría Nacional del Estado Civil, con ocasión de las elecciones de autoridades territoriales (gobernadores, alcaldes, diputados, concejales, ediles o miembros de las juntas administradoras locales) a realizarse en el año 2023.</t>
  </si>
  <si>
    <t>Ubicación: Distrito Capital de Bogotá - Bogotá Registraduría Nacional del Estado Civil Av. Calle 26 No. 51-50 CAN.  Nombre del responsable: Carolina Narvaez Garcia. Teléfono: (601) 2202880 Ext. 1469. Correo:lcnarvaez@registraduria.gov.co, Coordinación Grupo Desarrollo Integral: ext. 1469</t>
  </si>
  <si>
    <t>Contratar el seguro colectivo de vida para el personal supernumerario que la Organización Electoral (Registraduría Nacional del Estado Civil y Consejo Nacional Electoral) vinculará para el desarrollo de las diferentes etapas preclusivas y actividades que se deben desarrollar para las elecciones de Gobernadores, Alcaldes, Diputados, Concejales y Ediles o Miembros de las Juntas Administradoras Locales que se realizarán el 29 de octubre de 2023</t>
  </si>
  <si>
    <t>Contratar el servicio de recolección, transporte y disposición final de los residuos peligrosos existentes de la Sede Central de la Registraduría Nacional del Estado Civil (ubicada en la Av. calle 26 nro. 51-50) durante la vigencia del contrato.</t>
  </si>
  <si>
    <t>43211700
81111500
78101800
44121700
44121600
82121500</t>
  </si>
  <si>
    <t>Prestación de servicios de una solución integral logística, informática y de servicios, para la organización y realización de las consultas populares, internas o interpartidistas de los partidos y movimientos políticos con personería jurídica y/o grupos significativos de ciudadanos vigencia 2023</t>
  </si>
  <si>
    <t xml:space="preserve">MAYO </t>
  </si>
  <si>
    <t xml:space="preserve">CONTRATACION DIRECTA - URGECIA MANIFIESTA </t>
  </si>
  <si>
    <t>Sistema de Auditoría Externa que vigile el uso dado por las Organizaciones Políticas, a los recursos aportados por el Estado para la financiación de sus gastos de funcionamiento y la reposición de gastos de campaña pagados durante la vigencia fiscal 2022.</t>
  </si>
  <si>
    <t xml:space="preserve">5 meses </t>
  </si>
  <si>
    <t>CONTRATACION DIRECTA</t>
  </si>
  <si>
    <t>NO APLICA</t>
  </si>
  <si>
    <t>ZAMIRA MARCELA GOMEZ</t>
  </si>
  <si>
    <t>AGOSTO</t>
  </si>
  <si>
    <t>81112000 - 81141900
81112100 - 81111500
81111800</t>
  </si>
  <si>
    <t xml:space="preserve">Prestar el servicio de una solución informática integral para el proceso de verificación y divulgación nacional de los resultados electorales de las elecciones de Autoridades Territoriales a realizarse en el año 2023. </t>
  </si>
  <si>
    <t>Junio</t>
  </si>
  <si>
    <t>Recursos propios</t>
  </si>
  <si>
    <t xml:space="preserve">Alejandro Alberto Campo Valero </t>
  </si>
  <si>
    <t>Mayo</t>
  </si>
  <si>
    <t>Contratar el seguro colectivo de vida para el personal supernumerario que la Registraduría Nacional del Estado Civil vinculará para el desarrollo de las diferentes etapas preclusivas y actividades que se deben desarrollar para la realización de las consultas populares, internas o interpartidistas para la toma de decisiones o escogencia de candidatos de los partidos, movimientos políticos y/o grupos significativos de ciudadanos, a realizarse el 4 de junio de 2023</t>
  </si>
  <si>
    <t>Prestación del servicio de transporte aéreo de pasajeros en sus rutas de operación y la adquisición de tiquetes aéreos en rutas nacionales de otros operadores para garantizar el desplazamiento de los servidores públicos, contratistas y/o demás personal que preste sus servicios a la Organización Electoral, para el desarrollo de las elecciones de autoridades territoriales (Gobernadores, Alcaldes, Diputados, Concejales y Ediles o Miembros de las Juntas Administradoras Locales) a realizarse el 29 de octubre de 2023.</t>
  </si>
  <si>
    <t>Contratación directa - contrato interadministrativo</t>
  </si>
  <si>
    <t>Ubicación: Distrito Capital de Bogotá - Bogotá Nombre del responsable: Claudia Elpidia Piedrahita Macías  - Gerente del Talento Humano
Teléfono: 2202880 Ext.  Correo: gerenciadeltalentohumano@registraduria.gov.co</t>
  </si>
  <si>
    <t>7 MESES</t>
  </si>
  <si>
    <t>Hasta el 31 de agosto de 2023</t>
  </si>
  <si>
    <t xml:space="preserve">
Contratar el arrendamiento del inmueble ubicado en la Carrera 7 No. 32 – 42 de Bogotá D.C. para el funcionamiento del Consejo Nacional Electoral.</t>
  </si>
  <si>
    <t>Julio</t>
  </si>
  <si>
    <t>hasta el 31 de diciembre de 2025</t>
  </si>
  <si>
    <t>Sí</t>
  </si>
  <si>
    <t>Solicitadas</t>
  </si>
  <si>
    <t>Asesoría Administrativa del CNE - Ext. 1628</t>
  </si>
  <si>
    <t>Prestar el Servicio Integral de Aseo y Cafetería, incluidos los elementos que se detallan en la ficha técnica del Acuerdo Marco de Precios IV CCE-126-2023, en las instalaciones físicas del Consejo Nacional Electoral, ubicadas en la carrera 7 No. 32-42 de la ciudad de Bogotá D.C.</t>
  </si>
  <si>
    <t>Asesoría Administrativa del CNE - Ext. 1629</t>
  </si>
  <si>
    <t>84111600 y 84111500</t>
  </si>
  <si>
    <t xml:space="preserve">76000000
</t>
  </si>
  <si>
    <t>PRESTAR LOS SERVICIOS DE DISEÑO E IMPLEMENTACIÓN DE LA ESTRATEGIA INTEGRAL DE MEDIOS QUE INCLUYA, PRODUCCIÓN, EJECUCIÓN Y DIVULGACIÓN DE LAS PIEZAS DE COMUNICACIÓN DEL PROCESO ELECTORAL PARA LAS ELECCIONES DE AUTORIDADES TERRITORIALES A LLEVARSE A CABO DURANTE LA VIGENCIA 2023.</t>
  </si>
  <si>
    <t xml:space="preserve">CONTRATACIÓN DIRECTA -INTERADMINISTRATIVO </t>
  </si>
  <si>
    <t>Prestar los servicios de apoyo, para la realización del evento denominado “XI reunión de la Junta Ejecutiva de A-WEB – Una mirada global a los retos de las elecciones territoriales 2023”.</t>
  </si>
  <si>
    <t>90111501 90101501 90111601 90121502 80101604 82112000</t>
  </si>
  <si>
    <t>Bogotá Registraduría Nacional del Estado Civil Av. Calle 26 No. 51-50 CAN.  Nombre del responsable: Johnnatan Trujillo Henández Teléfono: (601) 2202880 Ext. 1389. Correo: jftrujillo@registraduria.gov.co, Coordinación Grupo Asuntos Internacionales: ext. 1389</t>
  </si>
  <si>
    <t>82101601
82101605
82101604
82101501
82101504
82101506
82101603
82101905
82101802
80141607</t>
  </si>
  <si>
    <t xml:space="preserve">Contratar el arrendamiento de un área suficiente, que permita la instalación de las oficinas requeridas y los salones donde se realizarán las actividades de capacitación de jurados de votación de las consultas populares, internas o interpartidistas de los partidos y movimientos políticos con personería jurídica y/o grupos significativos de ciudadanos, que se desarrollarán el 04 de junio de 2023. </t>
  </si>
  <si>
    <t>contrataciondistrnec@registraduria.gov.co</t>
  </si>
  <si>
    <t>5MESES</t>
  </si>
  <si>
    <t>10 de agoto de 2023</t>
  </si>
  <si>
    <t>7 meses</t>
  </si>
  <si>
    <t xml:space="preserve">RNEC </t>
  </si>
  <si>
    <t xml:space="preserve">José Antonio Parra Fandiño 
</t>
  </si>
  <si>
    <t>LUDIS EMILSE CAMPO VILLEGAS</t>
  </si>
  <si>
    <t>Contratar el arrendamiento de un área suficiente, para el desarrollo de la Inscripción de candidatos, Convocatoria y contratación de personal supernumerario para inscripción de cédula de ciudadanía, Instalación de Oficina Jurados de Votación y Salón de capacitaciones, Convocatoria y contratación de personal supernumerario para elecciones 2023, instalación de mesas de votación el día de las elecciones  y la realización de los escrutinios comisiones, (Alcalde, Concejales y Ediles o Miembros de las Juntas Administradoras Locales), que se desarrollarán el 29 de octubre de 2023; por parte de la Registraduría Distrital del Estado Civil.</t>
  </si>
  <si>
    <t>5 MESES</t>
  </si>
  <si>
    <t>PRESUPUESTO GENERAL DE LA NACIÓN</t>
  </si>
  <si>
    <t>80101500 -80101600 - 84111600</t>
  </si>
  <si>
    <t>Prestar el servicio de auditoría externa a los diferentes componentes de las elecciones territoriales a celebrarse el 29 de octubre de 2023.</t>
  </si>
  <si>
    <t>“Aunar esfuerzos técnicos, administrativos y financieros mediante cooperación internacional para efectuar Asistencia Técnica Internacional al proceso electoral que se desarrollará con motivo de las elecciones territoriales 2023”.</t>
  </si>
  <si>
    <t>4 MESES</t>
  </si>
  <si>
    <t>Prestar los servicios de apoyo operativo, logístico y asistencial a los expertos internacionales en materia electoral, asignados por los organismos internacionales para prestar la Asistencia Técnica Internacional pre electoral, electoral y poselectoral en las elecciones territoriales 2023</t>
  </si>
  <si>
    <t>90111501 90101501 90111601 90121502 80101604  80141902</t>
  </si>
  <si>
    <t>81112200 
81111600
81111500</t>
  </si>
  <si>
    <t>Contratar soporte técnico especializado del actual Gestor Documental ePx del Consejo Nacional Electoral, incluido su mantenimiento, mejoras y actualizaciones</t>
  </si>
  <si>
    <t>31 de Diciembre de 2023</t>
  </si>
  <si>
    <t>GUSTAVO LOZANO 3005053617</t>
  </si>
  <si>
    <t>80161504
80161506
81112200</t>
  </si>
  <si>
    <t xml:space="preserve">Contratar la actualización e implementación del ERP Novasoft Enterprise Web y Mesa de Ayuda (soporte) en la vigencia 2023. </t>
  </si>
  <si>
    <t>Hasta el 31 de Dicembre 2023</t>
  </si>
  <si>
    <t>Contratar el servicio de auditoría de renovación anticipada para el proceso misional de Registro Civil e Identificación y el proceso Electoral bajo la norma ISO 9001:2015 y auditoría de seguimiento para el proceso Electoral bajo la ISO/TS 54001:2019 incluida auditoria en sitio al proceso electorales.</t>
  </si>
  <si>
    <t>Septiembre</t>
  </si>
  <si>
    <t>hasta 30 noviembre 2023</t>
  </si>
  <si>
    <t>contratacion directa</t>
  </si>
  <si>
    <t xml:space="preserve">Registraduría Nacional del Estado Civil </t>
  </si>
  <si>
    <t>Jefe de la Oficina de Planeación
2202880, ext: 1353</t>
  </si>
  <si>
    <t>SEPTIEMBRE</t>
  </si>
  <si>
    <t>Contratar la prestación del servicio de adecuación física, cubrimiento estructural incluida mano de obra para el ascensor de pasajeros marca MITSUBISHI de la Registraduria Nacional del Estado Civil sede CAN en la ciudad de Bogotá, dando cumplimiento a la norma NTC 5926-1 (Revisión Técnico Mecánica de Transporte Vertical) y de conformidad con lo establecido en la normatividad vigente</t>
  </si>
  <si>
    <t>Invitacion Publica</t>
  </si>
  <si>
    <t>80141607 / 90111600</t>
  </si>
  <si>
    <t>Prestar servicios de apoyo operativo, logístico y asistencial para la realización de las Misiones de Observación Internacional Electoral que se llevarán a cabo en las jornadas de elección de autoridades territoriales (gobernadores, alcaldes, diputados, concejales, ediles o miembros de las Juntas Administradoras Locales) a realizarse en la vigencia 2023.</t>
  </si>
  <si>
    <t>CONSEJO NACIONAL ELECTORAL - ASESORÍA DE RELACIONAES INTERNACIONALES Y ENCUESTAS - tagonzalez@cne.gov.co</t>
  </si>
  <si>
    <t>Prestar servicios de apoyo logístico, asistencial y operacional para la realización de los Diálogos por la Democracia con la intensión de generar discusiones ciudadanas que alimenten el debate de asuntos electorales durante la vigencia 2023</t>
  </si>
  <si>
    <t>31 de diciembre de 2023</t>
  </si>
  <si>
    <t xml:space="preserve">Sonia Milena Tores Quiñones -smtorresq@cne.gov.co </t>
  </si>
  <si>
    <t>Contratar la asistencia técnica con apoyo logístico, asistencial y operacional para la realización de los Encuentros Regionales con expertos electorales por una democracia incluyente del Consejo Nacional Electoral, en torno a las reglas de los procesos electorales a realizar durante la vigencia 2023.</t>
  </si>
  <si>
    <t>29 de octubre de 2023</t>
  </si>
  <si>
    <t>sonia milena torres smtorresq@cne.gov.co</t>
  </si>
  <si>
    <t>Hasta el 30 de noviembre de 2023</t>
  </si>
  <si>
    <t xml:space="preserve">80141902 80141607 90111601 90111501 
</t>
  </si>
  <si>
    <t xml:space="preserve">80141902 80141607
90111601 90111501
</t>
  </si>
  <si>
    <t>Adquisición de insumos para la producción de los documentos de identificación de los colombianos.</t>
  </si>
  <si>
    <t>Octubre</t>
  </si>
  <si>
    <t xml:space="preserve">1 mes
15 dias </t>
  </si>
  <si>
    <t>Contratación Directa</t>
  </si>
  <si>
    <t xml:space="preserve">Registraduría Nacional del Estado Civil - </t>
  </si>
  <si>
    <t>Gerencia de Informatica -Registraduría Delegada para el Registro Civil y la Identifiación , Avenida Calle 26 # 51-50 - CAN (Bogotá - Colombia), Conmutador: (571) 220 2880, Ext.: 1200 - 1536</t>
  </si>
  <si>
    <t>432323
5500000</t>
  </si>
  <si>
    <t>52161527
45111704
45111807
45121516
45111815
52161505
45111802
45111601
45121602
45111700
56161520
45111702
43211508
43211603</t>
  </si>
  <si>
    <t>“Adquirir el equipamiento necesario para la puesta en funcionamiento de la sala virtual, que permita realizar capacitaciones a los funcionarios de la Registraduría Nacional del Estado Civil, sede CAN, en el marco de los diferentes procesos electorales que adelanta la Entidad.”</t>
  </si>
  <si>
    <t>5 días</t>
  </si>
  <si>
    <t>Dily Marina Maestre Zabala</t>
  </si>
  <si>
    <t>Adquisición de una cámara fotográfica digital destinada exclusivamente a la Coordinación de Registro y Control de la Registraduría Nacional del Estado Civil.</t>
  </si>
  <si>
    <t>Noviembre</t>
  </si>
  <si>
    <t>Ubicación:Distrito Capital de Bogotá - Bogotá. Registraduría Nacional del Estado Civil Av. Calle 26 No. 51-50 CAN.  Nombre del responsable: Carlos Alberto Rodriguez Castro, carodriguezc@registraduria.gov.co, coordinador Grupo Registro y Control, Ext: 1458.</t>
  </si>
  <si>
    <t>42172000
42192200
42312400</t>
  </si>
  <si>
    <t>Adquisición de los botiquines de primeros auxilios para las sedes de la Entidad a nivel nacional, camillas para las nuevas sedes y demás elementos para el servicio de primeros auxilios de la Sede Central de la Registraduría Nacional del Estado Civil.</t>
  </si>
  <si>
    <t xml:space="preserve">Adquisición  de la señalización de emergencia y seguridad industrial para las sedes de la Registraduría Nacional del Estado Civil a nivel nacional. </t>
  </si>
  <si>
    <t>Adquisicion de planta electrica de 250 KVA para el espacio del Siglo XXI</t>
  </si>
  <si>
    <t xml:space="preserve">
43211507</t>
  </si>
  <si>
    <t>Adquisición de un scanner para películas de microfilmación y un equipo de cómputo idóneo con las especificaciones técnicas para el uso adecuado del scanner que permitan la consulta rápida y eficaz de rollos de películas de microfilmación que contienen las historias laborales de exservidores de la Registraduría Nacional del Estado Civil</t>
  </si>
  <si>
    <t>46181503
46181504
46181509
46181526
46181527
46181533
46181543
46181604
46181702
46181804</t>
  </si>
  <si>
    <t xml:space="preserve">Adquisición de elementos de protección personal para los servidores de la Registraduría Nacional del Estado Civil y la dotación para la Brigada de Emergencias de la Entidad. </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</si>
</sst>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quot;$&quot;#,##0"/>
    <numFmt numFmtId="197" formatCode="_(&quot;$&quot;\ * #,##0.0_);_(&quot;$&quot;\ * \(#,##0.0\);_(&quot;$&quot;\ * &quot;-&quot;_);_(@_)"/>
    <numFmt numFmtId="198" formatCode="_(&quot;$&quot;\ * #,##0.00_);_(&quot;$&quot;\ * \(#,##0.00\);_(&quot;$&quot;\ * &quot;-&quot;_);_(@_)"/>
  </numFmts>
  <fonts count="52">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u val="single"/>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4">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0" fillId="0" borderId="0" xfId="0" applyFill="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4" fontId="50" fillId="35" borderId="10" xfId="0" applyNumberFormat="1" applyFont="1" applyFill="1" applyBorder="1" applyAlignment="1" applyProtection="1">
      <alignment wrapText="1"/>
      <protection locked="0"/>
    </xf>
    <xf numFmtId="176" fontId="0" fillId="0" borderId="0" xfId="54" applyFont="1" applyAlignment="1" applyProtection="1">
      <alignment wrapText="1"/>
      <protection/>
    </xf>
    <xf numFmtId="176" fontId="0" fillId="0" borderId="0" xfId="54" applyFont="1" applyFill="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176" fontId="0" fillId="0" borderId="0" xfId="54" applyFont="1" applyAlignment="1" applyProtection="1">
      <alignment horizontal="center" vertical="center" wrapText="1"/>
      <protection/>
    </xf>
    <xf numFmtId="176" fontId="0" fillId="0" borderId="0" xfId="54" applyFont="1" applyFill="1" applyAlignment="1" applyProtection="1">
      <alignment horizontal="center" vertical="center" wrapText="1"/>
      <protection/>
    </xf>
    <xf numFmtId="176" fontId="0" fillId="0" borderId="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0" fontId="45"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7" fillId="0" borderId="0" xfId="0" applyFont="1" applyFill="1" applyAlignment="1" applyProtection="1">
      <alignment wrapText="1"/>
      <protection/>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176" fontId="7" fillId="0" borderId="1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14" fontId="7" fillId="0" borderId="10" xfId="0"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vertical="center" wrapText="1"/>
      <protection locked="0"/>
    </xf>
    <xf numFmtId="14" fontId="0" fillId="0" borderId="0" xfId="0" applyNumberFormat="1" applyAlignment="1" applyProtection="1">
      <alignment wrapText="1"/>
      <protection/>
    </xf>
    <xf numFmtId="14" fontId="0" fillId="0" borderId="0" xfId="0" applyNumberFormat="1" applyFill="1" applyAlignment="1" applyProtection="1">
      <alignment wrapText="1"/>
      <protection/>
    </xf>
    <xf numFmtId="0" fontId="7" fillId="37" borderId="10" xfId="0" applyFont="1" applyFill="1" applyBorder="1" applyAlignment="1" applyProtection="1">
      <alignment horizontal="center" vertical="center" wrapText="1"/>
      <protection locked="0"/>
    </xf>
    <xf numFmtId="0" fontId="7" fillId="37" borderId="10" xfId="0" applyFont="1" applyFill="1" applyBorder="1" applyAlignment="1" applyProtection="1">
      <alignment horizontal="left" vertical="center" wrapText="1"/>
      <protection locked="0"/>
    </xf>
    <xf numFmtId="0" fontId="7" fillId="37" borderId="10" xfId="0" applyNumberFormat="1" applyFont="1" applyFill="1" applyBorder="1" applyAlignment="1" applyProtection="1">
      <alignment horizontal="center" vertical="center" wrapText="1"/>
      <protection locked="0"/>
    </xf>
    <xf numFmtId="14" fontId="7" fillId="37" borderId="10" xfId="0" applyNumberFormat="1" applyFont="1" applyFill="1" applyBorder="1" applyAlignment="1" applyProtection="1">
      <alignment horizontal="center" vertical="center" wrapText="1"/>
      <protection locked="0"/>
    </xf>
    <xf numFmtId="0" fontId="28" fillId="37" borderId="10" xfId="48" applyFont="1" applyFill="1" applyBorder="1" applyAlignment="1" applyProtection="1">
      <alignment horizontal="center" vertical="center" wrapText="1"/>
      <protection locked="0"/>
    </xf>
    <xf numFmtId="198" fontId="7" fillId="37" borderId="10" xfId="54" applyNumberFormat="1" applyFont="1" applyFill="1" applyBorder="1" applyAlignment="1" applyProtection="1">
      <alignment horizontal="center" vertical="center" wrapText="1"/>
      <protection locked="0"/>
    </xf>
    <xf numFmtId="198" fontId="49" fillId="0" borderId="11" xfId="0" applyNumberFormat="1" applyFont="1" applyBorder="1" applyAlignment="1">
      <alignment/>
    </xf>
    <xf numFmtId="198" fontId="7" fillId="0" borderId="10" xfId="54"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rataciondistrnec@registraduria.gov.co" TargetMode="External" /><Relationship Id="rId2" Type="http://schemas.openxmlformats.org/officeDocument/2006/relationships/hyperlink" Target="mailto:contrataciondistrnec@registraduria.gov.co"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7"/>
  <sheetViews>
    <sheetView tabSelected="1" zoomScale="85" zoomScaleNormal="85" zoomScalePageLayoutView="0" workbookViewId="0" topLeftCell="A10">
      <selection activeCell="C12" sqref="C12"/>
    </sheetView>
  </sheetViews>
  <sheetFormatPr defaultColWidth="11.421875" defaultRowHeight="15"/>
  <cols>
    <col min="2" max="2" width="20.8515625" style="0" customWidth="1"/>
    <col min="3" max="3" width="81.57421875" style="0" bestFit="1" customWidth="1"/>
    <col min="4" max="4" width="13.00390625" style="0" customWidth="1"/>
    <col min="6" max="6" width="23.8515625" style="0" customWidth="1"/>
    <col min="7" max="7" width="21.7109375" style="0" customWidth="1"/>
    <col min="8" max="9" width="26.140625" style="0" bestFit="1" customWidth="1"/>
    <col min="12" max="12" width="47.57421875" style="0" customWidth="1"/>
  </cols>
  <sheetData>
    <row r="1" spans="8:9" s="2" customFormat="1" ht="15">
      <c r="H1" s="13"/>
      <c r="I1" s="17"/>
    </row>
    <row r="2" spans="2:9" s="2" customFormat="1" ht="15">
      <c r="B2" s="1" t="s">
        <v>18</v>
      </c>
      <c r="H2" s="13"/>
      <c r="I2" s="17"/>
    </row>
    <row r="3" spans="2:9" s="2" customFormat="1" ht="15">
      <c r="B3" s="1"/>
      <c r="H3" s="13"/>
      <c r="I3" s="17"/>
    </row>
    <row r="4" spans="2:9" s="2" customFormat="1" ht="15">
      <c r="B4" s="1" t="s">
        <v>0</v>
      </c>
      <c r="H4" s="13"/>
      <c r="I4" s="17"/>
    </row>
    <row r="5" spans="2:9" s="2" customFormat="1" ht="29.25" customHeight="1">
      <c r="B5" s="3" t="s">
        <v>1</v>
      </c>
      <c r="C5" s="9" t="s">
        <v>105</v>
      </c>
      <c r="F5" s="25"/>
      <c r="G5" s="25"/>
      <c r="H5" s="25"/>
      <c r="I5" s="25"/>
    </row>
    <row r="6" spans="2:9" s="2" customFormat="1" ht="15">
      <c r="B6" s="3" t="s">
        <v>2</v>
      </c>
      <c r="C6" s="9" t="s">
        <v>38</v>
      </c>
      <c r="F6" s="25"/>
      <c r="G6" s="25"/>
      <c r="H6" s="25"/>
      <c r="I6" s="25"/>
    </row>
    <row r="7" spans="2:9" s="2" customFormat="1" ht="15">
      <c r="B7" s="3" t="s">
        <v>3</v>
      </c>
      <c r="C7" s="20">
        <v>2202880</v>
      </c>
      <c r="F7" s="25"/>
      <c r="G7" s="25"/>
      <c r="H7" s="25"/>
      <c r="I7" s="25"/>
    </row>
    <row r="8" spans="2:9" s="2" customFormat="1" ht="15">
      <c r="B8" s="3" t="s">
        <v>15</v>
      </c>
      <c r="C8" s="10" t="s">
        <v>39</v>
      </c>
      <c r="F8" s="25"/>
      <c r="G8" s="25"/>
      <c r="H8" s="25"/>
      <c r="I8" s="25"/>
    </row>
    <row r="9" spans="2:9" s="2" customFormat="1" ht="345">
      <c r="B9" s="3" t="s">
        <v>17</v>
      </c>
      <c r="C9" s="11" t="s">
        <v>117</v>
      </c>
      <c r="F9" s="25"/>
      <c r="G9" s="25"/>
      <c r="H9" s="25"/>
      <c r="I9" s="25"/>
    </row>
    <row r="10" spans="2:9" s="2" customFormat="1" ht="240">
      <c r="B10" s="3" t="s">
        <v>4</v>
      </c>
      <c r="C10" s="11" t="s">
        <v>118</v>
      </c>
      <c r="F10" s="4"/>
      <c r="G10" s="4"/>
      <c r="H10" s="14"/>
      <c r="I10" s="18"/>
    </row>
    <row r="11" spans="2:9" s="2" customFormat="1" ht="30">
      <c r="B11" s="3" t="s">
        <v>5</v>
      </c>
      <c r="C11" s="9" t="s">
        <v>40</v>
      </c>
      <c r="F11" s="25"/>
      <c r="G11" s="25"/>
      <c r="H11" s="25"/>
      <c r="I11" s="25"/>
    </row>
    <row r="12" spans="2:9" s="2" customFormat="1" ht="36" customHeight="1">
      <c r="B12" s="3" t="s">
        <v>19</v>
      </c>
      <c r="C12" s="21">
        <f>+H97</f>
        <v>1464551284167</v>
      </c>
      <c r="F12" s="25"/>
      <c r="G12" s="25"/>
      <c r="H12" s="25"/>
      <c r="I12" s="25"/>
    </row>
    <row r="13" spans="2:9" s="2" customFormat="1" ht="34.5" customHeight="1">
      <c r="B13" s="3" t="s">
        <v>20</v>
      </c>
      <c r="C13" s="22">
        <v>1160000000</v>
      </c>
      <c r="F13" s="25"/>
      <c r="G13" s="25"/>
      <c r="H13" s="25"/>
      <c r="I13" s="25"/>
    </row>
    <row r="14" spans="2:9" s="2" customFormat="1" ht="34.5" customHeight="1">
      <c r="B14" s="3" t="s">
        <v>21</v>
      </c>
      <c r="C14" s="22">
        <v>116000000</v>
      </c>
      <c r="F14" s="25"/>
      <c r="G14" s="25"/>
      <c r="H14" s="25"/>
      <c r="I14" s="25"/>
    </row>
    <row r="15" spans="2:9" s="2" customFormat="1" ht="41.25" customHeight="1">
      <c r="B15" s="3" t="s">
        <v>16</v>
      </c>
      <c r="C15" s="12">
        <v>45231</v>
      </c>
      <c r="F15" s="25"/>
      <c r="G15" s="25"/>
      <c r="H15" s="25"/>
      <c r="I15" s="25"/>
    </row>
    <row r="16" spans="2:9" s="2" customFormat="1" ht="15">
      <c r="B16" s="8"/>
      <c r="C16" s="7"/>
      <c r="F16" s="24"/>
      <c r="G16" s="24"/>
      <c r="H16" s="15"/>
      <c r="I16" s="19"/>
    </row>
    <row r="17" spans="2:9" s="2" customFormat="1" ht="16.5" customHeight="1">
      <c r="B17" s="7" t="s">
        <v>29</v>
      </c>
      <c r="D17" s="7" t="s">
        <v>27</v>
      </c>
      <c r="H17" s="13"/>
      <c r="I17" s="17"/>
    </row>
    <row r="18" spans="2:9" s="2" customFormat="1" ht="15">
      <c r="B18" s="6">
        <v>1</v>
      </c>
      <c r="D18" s="6">
        <v>1</v>
      </c>
      <c r="H18" s="13"/>
      <c r="I18" s="17"/>
    </row>
    <row r="19" spans="8:9" s="2" customFormat="1" ht="15">
      <c r="H19" s="13"/>
      <c r="I19" s="17"/>
    </row>
    <row r="20" spans="2:9" s="2" customFormat="1" ht="15">
      <c r="B20" s="1" t="s">
        <v>14</v>
      </c>
      <c r="H20" s="13"/>
      <c r="I20" s="17"/>
    </row>
    <row r="21" spans="2:12" s="2" customFormat="1" ht="75" customHeight="1">
      <c r="B21" s="5" t="s">
        <v>28</v>
      </c>
      <c r="C21" s="5" t="s">
        <v>6</v>
      </c>
      <c r="D21" s="5" t="s">
        <v>25</v>
      </c>
      <c r="E21" s="5" t="s">
        <v>26</v>
      </c>
      <c r="F21" s="5" t="s">
        <v>7</v>
      </c>
      <c r="G21" s="5" t="s">
        <v>8</v>
      </c>
      <c r="H21" s="16" t="s">
        <v>9</v>
      </c>
      <c r="I21" s="16" t="s">
        <v>10</v>
      </c>
      <c r="J21" s="5" t="s">
        <v>11</v>
      </c>
      <c r="K21" s="5" t="s">
        <v>12</v>
      </c>
      <c r="L21" s="5" t="s">
        <v>13</v>
      </c>
    </row>
    <row r="22" spans="2:12" s="2" customFormat="1" ht="390">
      <c r="B22" s="27" t="s">
        <v>99</v>
      </c>
      <c r="C22" s="28" t="s">
        <v>106</v>
      </c>
      <c r="D22" s="27" t="s">
        <v>61</v>
      </c>
      <c r="E22" s="29" t="s">
        <v>79</v>
      </c>
      <c r="F22" s="27" t="s">
        <v>31</v>
      </c>
      <c r="G22" s="27" t="s">
        <v>32</v>
      </c>
      <c r="H22" s="30">
        <v>413360000</v>
      </c>
      <c r="I22" s="30">
        <v>413360000</v>
      </c>
      <c r="J22" s="27" t="s">
        <v>33</v>
      </c>
      <c r="K22" s="27" t="s">
        <v>33</v>
      </c>
      <c r="L22" s="27" t="s">
        <v>36</v>
      </c>
    </row>
    <row r="23" spans="2:12" s="2" customFormat="1" ht="45">
      <c r="B23" s="27">
        <v>80111600</v>
      </c>
      <c r="C23" s="28" t="s">
        <v>98</v>
      </c>
      <c r="D23" s="27" t="s">
        <v>42</v>
      </c>
      <c r="E23" s="29" t="s">
        <v>43</v>
      </c>
      <c r="F23" s="27" t="s">
        <v>30</v>
      </c>
      <c r="G23" s="27" t="s">
        <v>32</v>
      </c>
      <c r="H23" s="30">
        <v>2666969345</v>
      </c>
      <c r="I23" s="30">
        <v>2666969345</v>
      </c>
      <c r="J23" s="27" t="s">
        <v>33</v>
      </c>
      <c r="K23" s="27" t="s">
        <v>33</v>
      </c>
      <c r="L23" s="27" t="s">
        <v>97</v>
      </c>
    </row>
    <row r="24" spans="2:12" s="2" customFormat="1" ht="60">
      <c r="B24" s="27">
        <v>80131500</v>
      </c>
      <c r="C24" s="28" t="s">
        <v>86</v>
      </c>
      <c r="D24" s="27" t="s">
        <v>42</v>
      </c>
      <c r="E24" s="29" t="s">
        <v>69</v>
      </c>
      <c r="F24" s="27" t="s">
        <v>30</v>
      </c>
      <c r="G24" s="27" t="s">
        <v>32</v>
      </c>
      <c r="H24" s="30">
        <v>3481000000</v>
      </c>
      <c r="I24" s="30">
        <v>3481000000</v>
      </c>
      <c r="J24" s="27" t="s">
        <v>22</v>
      </c>
      <c r="K24" s="27" t="s">
        <v>23</v>
      </c>
      <c r="L24" s="27" t="s">
        <v>68</v>
      </c>
    </row>
    <row r="25" spans="2:12" s="2" customFormat="1" ht="90">
      <c r="B25" s="27">
        <v>72101509</v>
      </c>
      <c r="C25" s="28" t="s">
        <v>41</v>
      </c>
      <c r="D25" s="27" t="s">
        <v>61</v>
      </c>
      <c r="E25" s="29" t="s">
        <v>43</v>
      </c>
      <c r="F25" s="27" t="s">
        <v>31</v>
      </c>
      <c r="G25" s="27" t="s">
        <v>32</v>
      </c>
      <c r="H25" s="30">
        <v>39970000</v>
      </c>
      <c r="I25" s="30">
        <f>+H25</f>
        <v>39970000</v>
      </c>
      <c r="J25" s="27" t="s">
        <v>44</v>
      </c>
      <c r="K25" s="27" t="s">
        <v>23</v>
      </c>
      <c r="L25" s="27" t="s">
        <v>37</v>
      </c>
    </row>
    <row r="26" spans="2:12" s="4" customFormat="1" ht="60">
      <c r="B26" s="27">
        <v>72103302</v>
      </c>
      <c r="C26" s="28" t="s">
        <v>45</v>
      </c>
      <c r="D26" s="27" t="s">
        <v>42</v>
      </c>
      <c r="E26" s="29" t="s">
        <v>43</v>
      </c>
      <c r="F26" s="27" t="s">
        <v>31</v>
      </c>
      <c r="G26" s="27" t="s">
        <v>32</v>
      </c>
      <c r="H26" s="30">
        <v>79000000</v>
      </c>
      <c r="I26" s="30">
        <v>79000000</v>
      </c>
      <c r="J26" s="27" t="s">
        <v>44</v>
      </c>
      <c r="K26" s="27" t="s">
        <v>23</v>
      </c>
      <c r="L26" s="27" t="s">
        <v>37</v>
      </c>
    </row>
    <row r="27" spans="2:12" s="26" customFormat="1" ht="60">
      <c r="B27" s="27">
        <v>72101506</v>
      </c>
      <c r="C27" s="28" t="s">
        <v>46</v>
      </c>
      <c r="D27" s="27" t="s">
        <v>58</v>
      </c>
      <c r="E27" s="29" t="s">
        <v>80</v>
      </c>
      <c r="F27" s="27" t="s">
        <v>30</v>
      </c>
      <c r="G27" s="27" t="s">
        <v>32</v>
      </c>
      <c r="H27" s="30">
        <v>30900000</v>
      </c>
      <c r="I27" s="30">
        <f>+H27</f>
        <v>30900000</v>
      </c>
      <c r="J27" s="27" t="s">
        <v>44</v>
      </c>
      <c r="K27" s="27" t="s">
        <v>23</v>
      </c>
      <c r="L27" s="27" t="s">
        <v>37</v>
      </c>
    </row>
    <row r="28" spans="2:12" s="2" customFormat="1" ht="60">
      <c r="B28" s="27">
        <v>73152108</v>
      </c>
      <c r="C28" s="28" t="s">
        <v>47</v>
      </c>
      <c r="D28" s="27" t="s">
        <v>61</v>
      </c>
      <c r="E28" s="29" t="s">
        <v>43</v>
      </c>
      <c r="F28" s="27" t="s">
        <v>30</v>
      </c>
      <c r="G28" s="27" t="s">
        <v>32</v>
      </c>
      <c r="H28" s="30">
        <v>89000000</v>
      </c>
      <c r="I28" s="30">
        <v>89000000</v>
      </c>
      <c r="J28" s="27" t="s">
        <v>44</v>
      </c>
      <c r="K28" s="27" t="s">
        <v>23</v>
      </c>
      <c r="L28" s="27" t="s">
        <v>37</v>
      </c>
    </row>
    <row r="29" spans="2:12" s="2" customFormat="1" ht="60">
      <c r="B29" s="27">
        <v>73152108</v>
      </c>
      <c r="C29" s="28" t="s">
        <v>48</v>
      </c>
      <c r="D29" s="27" t="s">
        <v>58</v>
      </c>
      <c r="E29" s="29" t="s">
        <v>80</v>
      </c>
      <c r="F29" s="27" t="s">
        <v>30</v>
      </c>
      <c r="G29" s="27" t="s">
        <v>32</v>
      </c>
      <c r="H29" s="30">
        <v>54000000</v>
      </c>
      <c r="I29" s="30">
        <v>54000000</v>
      </c>
      <c r="J29" s="27" t="s">
        <v>44</v>
      </c>
      <c r="K29" s="27" t="s">
        <v>23</v>
      </c>
      <c r="L29" s="27" t="s">
        <v>37</v>
      </c>
    </row>
    <row r="30" spans="2:12" s="2" customFormat="1" ht="60">
      <c r="B30" s="27">
        <v>72101506</v>
      </c>
      <c r="C30" s="28" t="s">
        <v>49</v>
      </c>
      <c r="D30" s="27" t="s">
        <v>58</v>
      </c>
      <c r="E30" s="29" t="s">
        <v>80</v>
      </c>
      <c r="F30" s="27" t="s">
        <v>30</v>
      </c>
      <c r="G30" s="27" t="s">
        <v>32</v>
      </c>
      <c r="H30" s="30">
        <v>37000000</v>
      </c>
      <c r="I30" s="30">
        <v>37000000</v>
      </c>
      <c r="J30" s="27" t="s">
        <v>44</v>
      </c>
      <c r="K30" s="27" t="s">
        <v>23</v>
      </c>
      <c r="L30" s="27" t="s">
        <v>37</v>
      </c>
    </row>
    <row r="31" spans="2:12" s="2" customFormat="1" ht="60">
      <c r="B31" s="27">
        <v>72101506</v>
      </c>
      <c r="C31" s="28" t="s">
        <v>50</v>
      </c>
      <c r="D31" s="27" t="s">
        <v>58</v>
      </c>
      <c r="E31" s="29" t="s">
        <v>83</v>
      </c>
      <c r="F31" s="27" t="s">
        <v>31</v>
      </c>
      <c r="G31" s="27" t="s">
        <v>32</v>
      </c>
      <c r="H31" s="30">
        <v>7800000</v>
      </c>
      <c r="I31" s="30">
        <f>+H31</f>
        <v>7800000</v>
      </c>
      <c r="J31" s="27" t="s">
        <v>44</v>
      </c>
      <c r="K31" s="27" t="s">
        <v>23</v>
      </c>
      <c r="L31" s="27" t="s">
        <v>37</v>
      </c>
    </row>
    <row r="32" spans="2:12" s="2" customFormat="1" ht="60">
      <c r="B32" s="27">
        <v>72101509</v>
      </c>
      <c r="C32" s="28" t="s">
        <v>51</v>
      </c>
      <c r="D32" s="27" t="s">
        <v>55</v>
      </c>
      <c r="E32" s="29" t="s">
        <v>53</v>
      </c>
      <c r="F32" s="27" t="s">
        <v>31</v>
      </c>
      <c r="G32" s="27" t="s">
        <v>32</v>
      </c>
      <c r="H32" s="30">
        <v>7500000</v>
      </c>
      <c r="I32" s="30">
        <f>+H32</f>
        <v>7500000</v>
      </c>
      <c r="J32" s="27" t="s">
        <v>44</v>
      </c>
      <c r="K32" s="27" t="s">
        <v>23</v>
      </c>
      <c r="L32" s="27" t="s">
        <v>37</v>
      </c>
    </row>
    <row r="33" spans="2:12" s="23" customFormat="1" ht="60">
      <c r="B33" s="27">
        <v>55101504</v>
      </c>
      <c r="C33" s="28" t="s">
        <v>54</v>
      </c>
      <c r="D33" s="27" t="s">
        <v>55</v>
      </c>
      <c r="E33" s="29" t="s">
        <v>53</v>
      </c>
      <c r="F33" s="27" t="s">
        <v>31</v>
      </c>
      <c r="G33" s="27" t="s">
        <v>32</v>
      </c>
      <c r="H33" s="30">
        <v>5900000</v>
      </c>
      <c r="I33" s="30">
        <f>+H33</f>
        <v>5900000</v>
      </c>
      <c r="J33" s="27" t="s">
        <v>44</v>
      </c>
      <c r="K33" s="27" t="s">
        <v>23</v>
      </c>
      <c r="L33" s="27" t="s">
        <v>37</v>
      </c>
    </row>
    <row r="34" spans="2:12" s="2" customFormat="1" ht="60">
      <c r="B34" s="27">
        <v>72151003</v>
      </c>
      <c r="C34" s="28" t="s">
        <v>56</v>
      </c>
      <c r="D34" s="27" t="s">
        <v>42</v>
      </c>
      <c r="E34" s="29" t="s">
        <v>43</v>
      </c>
      <c r="F34" s="27" t="s">
        <v>31</v>
      </c>
      <c r="G34" s="27" t="s">
        <v>32</v>
      </c>
      <c r="H34" s="30">
        <v>31900000</v>
      </c>
      <c r="I34" s="30">
        <v>31900000</v>
      </c>
      <c r="J34" s="27" t="s">
        <v>44</v>
      </c>
      <c r="K34" s="27" t="s">
        <v>23</v>
      </c>
      <c r="L34" s="27" t="s">
        <v>37</v>
      </c>
    </row>
    <row r="35" spans="2:12" s="2" customFormat="1" ht="60">
      <c r="B35" s="27">
        <v>72101506</v>
      </c>
      <c r="C35" s="28" t="s">
        <v>57</v>
      </c>
      <c r="D35" s="27" t="s">
        <v>58</v>
      </c>
      <c r="E35" s="29" t="s">
        <v>59</v>
      </c>
      <c r="F35" s="27" t="s">
        <v>31</v>
      </c>
      <c r="G35" s="27" t="s">
        <v>32</v>
      </c>
      <c r="H35" s="30">
        <v>2500000</v>
      </c>
      <c r="I35" s="30">
        <v>2500000</v>
      </c>
      <c r="J35" s="27" t="s">
        <v>44</v>
      </c>
      <c r="K35" s="27" t="s">
        <v>23</v>
      </c>
      <c r="L35" s="27" t="s">
        <v>37</v>
      </c>
    </row>
    <row r="36" spans="2:12" s="2" customFormat="1" ht="60">
      <c r="B36" s="27">
        <v>73152108</v>
      </c>
      <c r="C36" s="28" t="s">
        <v>60</v>
      </c>
      <c r="D36" s="27" t="s">
        <v>61</v>
      </c>
      <c r="E36" s="29" t="s">
        <v>59</v>
      </c>
      <c r="F36" s="27" t="s">
        <v>31</v>
      </c>
      <c r="G36" s="27" t="s">
        <v>32</v>
      </c>
      <c r="H36" s="30">
        <v>30900000</v>
      </c>
      <c r="I36" s="30">
        <f>+H36</f>
        <v>30900000</v>
      </c>
      <c r="J36" s="27" t="s">
        <v>44</v>
      </c>
      <c r="K36" s="27" t="s">
        <v>23</v>
      </c>
      <c r="L36" s="27" t="s">
        <v>37</v>
      </c>
    </row>
    <row r="37" spans="2:12" s="2" customFormat="1" ht="60">
      <c r="B37" s="27">
        <v>82101504</v>
      </c>
      <c r="C37" s="28" t="s">
        <v>62</v>
      </c>
      <c r="D37" s="27" t="s">
        <v>42</v>
      </c>
      <c r="E37" s="29" t="s">
        <v>79</v>
      </c>
      <c r="F37" s="27" t="s">
        <v>30</v>
      </c>
      <c r="G37" s="27" t="s">
        <v>32</v>
      </c>
      <c r="H37" s="30">
        <v>105000000</v>
      </c>
      <c r="I37" s="30">
        <v>105000000</v>
      </c>
      <c r="J37" s="27" t="s">
        <v>22</v>
      </c>
      <c r="K37" s="27" t="s">
        <v>33</v>
      </c>
      <c r="L37" s="27" t="s">
        <v>36</v>
      </c>
    </row>
    <row r="38" spans="2:12" s="2" customFormat="1" ht="45">
      <c r="B38" s="27">
        <v>82101504</v>
      </c>
      <c r="C38" s="28" t="s">
        <v>63</v>
      </c>
      <c r="D38" s="27" t="s">
        <v>61</v>
      </c>
      <c r="E38" s="29" t="s">
        <v>43</v>
      </c>
      <c r="F38" s="27" t="s">
        <v>31</v>
      </c>
      <c r="G38" s="27" t="s">
        <v>32</v>
      </c>
      <c r="H38" s="30">
        <v>15000000</v>
      </c>
      <c r="I38" s="30">
        <v>15000000</v>
      </c>
      <c r="J38" s="27" t="s">
        <v>22</v>
      </c>
      <c r="K38" s="27" t="s">
        <v>33</v>
      </c>
      <c r="L38" s="27" t="s">
        <v>36</v>
      </c>
    </row>
    <row r="39" spans="2:12" s="2" customFormat="1" ht="30">
      <c r="B39" s="27">
        <v>72154066</v>
      </c>
      <c r="C39" s="28" t="s">
        <v>64</v>
      </c>
      <c r="D39" s="27" t="s">
        <v>61</v>
      </c>
      <c r="E39" s="29" t="s">
        <v>80</v>
      </c>
      <c r="F39" s="27" t="s">
        <v>30</v>
      </c>
      <c r="G39" s="27" t="s">
        <v>32</v>
      </c>
      <c r="H39" s="30">
        <v>56000000</v>
      </c>
      <c r="I39" s="30">
        <f>+H39</f>
        <v>56000000</v>
      </c>
      <c r="J39" s="27" t="s">
        <v>22</v>
      </c>
      <c r="K39" s="27" t="s">
        <v>33</v>
      </c>
      <c r="L39" s="27" t="s">
        <v>100</v>
      </c>
    </row>
    <row r="40" spans="2:12" s="2" customFormat="1" ht="60">
      <c r="B40" s="27">
        <v>80161500</v>
      </c>
      <c r="C40" s="28" t="s">
        <v>87</v>
      </c>
      <c r="D40" s="27" t="s">
        <v>78</v>
      </c>
      <c r="E40" s="29" t="s">
        <v>171</v>
      </c>
      <c r="F40" s="27" t="s">
        <v>30</v>
      </c>
      <c r="G40" s="27" t="s">
        <v>32</v>
      </c>
      <c r="H40" s="30">
        <v>4350617778</v>
      </c>
      <c r="I40" s="30">
        <f>+H40</f>
        <v>4350617778</v>
      </c>
      <c r="J40" s="27" t="s">
        <v>22</v>
      </c>
      <c r="K40" s="27" t="s">
        <v>23</v>
      </c>
      <c r="L40" s="27" t="s">
        <v>65</v>
      </c>
    </row>
    <row r="41" spans="2:12" s="2" customFormat="1" ht="105">
      <c r="B41" s="27" t="s">
        <v>66</v>
      </c>
      <c r="C41" s="28" t="s">
        <v>88</v>
      </c>
      <c r="D41" s="27" t="s">
        <v>58</v>
      </c>
      <c r="E41" s="29" t="s">
        <v>82</v>
      </c>
      <c r="F41" s="27" t="s">
        <v>67</v>
      </c>
      <c r="G41" s="27" t="s">
        <v>33</v>
      </c>
      <c r="H41" s="30" t="s">
        <v>33</v>
      </c>
      <c r="I41" s="30" t="s">
        <v>33</v>
      </c>
      <c r="J41" s="27" t="s">
        <v>33</v>
      </c>
      <c r="K41" s="27" t="s">
        <v>33</v>
      </c>
      <c r="L41" s="27" t="s">
        <v>68</v>
      </c>
    </row>
    <row r="42" spans="2:12" s="2" customFormat="1" ht="45">
      <c r="B42" s="27" t="s">
        <v>119</v>
      </c>
      <c r="C42" s="28" t="s">
        <v>89</v>
      </c>
      <c r="D42" s="27" t="s">
        <v>42</v>
      </c>
      <c r="E42" s="29" t="s">
        <v>43</v>
      </c>
      <c r="F42" s="27" t="s">
        <v>30</v>
      </c>
      <c r="G42" s="27" t="s">
        <v>32</v>
      </c>
      <c r="H42" s="30">
        <v>58586014</v>
      </c>
      <c r="I42" s="30">
        <v>58586014</v>
      </c>
      <c r="J42" s="27" t="s">
        <v>22</v>
      </c>
      <c r="K42" s="27" t="s">
        <v>23</v>
      </c>
      <c r="L42" s="27" t="s">
        <v>70</v>
      </c>
    </row>
    <row r="43" spans="2:12" s="2" customFormat="1" ht="30">
      <c r="B43" s="27" t="s">
        <v>71</v>
      </c>
      <c r="C43" s="28" t="s">
        <v>90</v>
      </c>
      <c r="D43" s="27" t="s">
        <v>55</v>
      </c>
      <c r="E43" s="29" t="s">
        <v>59</v>
      </c>
      <c r="F43" s="27" t="s">
        <v>30</v>
      </c>
      <c r="G43" s="27" t="s">
        <v>32</v>
      </c>
      <c r="H43" s="30">
        <v>85000000</v>
      </c>
      <c r="I43" s="30">
        <v>85000000</v>
      </c>
      <c r="J43" s="27" t="s">
        <v>22</v>
      </c>
      <c r="K43" s="27" t="s">
        <v>23</v>
      </c>
      <c r="L43" s="27" t="s">
        <v>70</v>
      </c>
    </row>
    <row r="44" spans="2:12" s="2" customFormat="1" ht="30">
      <c r="B44" s="27">
        <v>72154066</v>
      </c>
      <c r="C44" s="28" t="s">
        <v>91</v>
      </c>
      <c r="D44" s="27" t="s">
        <v>160</v>
      </c>
      <c r="E44" s="29" t="s">
        <v>203</v>
      </c>
      <c r="F44" s="27" t="s">
        <v>30</v>
      </c>
      <c r="G44" s="27" t="s">
        <v>32</v>
      </c>
      <c r="H44" s="30">
        <v>1473684</v>
      </c>
      <c r="I44" s="30">
        <v>1473684</v>
      </c>
      <c r="J44" s="27" t="s">
        <v>22</v>
      </c>
      <c r="K44" s="27" t="s">
        <v>23</v>
      </c>
      <c r="L44" s="27" t="s">
        <v>70</v>
      </c>
    </row>
    <row r="45" spans="2:12" s="2" customFormat="1" ht="60">
      <c r="B45" s="27">
        <v>77101802</v>
      </c>
      <c r="C45" s="28" t="s">
        <v>92</v>
      </c>
      <c r="D45" s="27" t="s">
        <v>219</v>
      </c>
      <c r="E45" s="29" t="s">
        <v>53</v>
      </c>
      <c r="F45" s="27" t="s">
        <v>31</v>
      </c>
      <c r="G45" s="27" t="s">
        <v>32</v>
      </c>
      <c r="H45" s="30">
        <v>60000000</v>
      </c>
      <c r="I45" s="30">
        <v>60000000</v>
      </c>
      <c r="J45" s="27" t="s">
        <v>44</v>
      </c>
      <c r="K45" s="27" t="s">
        <v>23</v>
      </c>
      <c r="L45" s="27" t="s">
        <v>72</v>
      </c>
    </row>
    <row r="46" spans="2:12" s="2" customFormat="1" ht="60">
      <c r="B46" s="27">
        <v>76121900</v>
      </c>
      <c r="C46" s="31" t="s">
        <v>150</v>
      </c>
      <c r="D46" s="27" t="s">
        <v>78</v>
      </c>
      <c r="E46" s="29" t="s">
        <v>145</v>
      </c>
      <c r="F46" s="27" t="s">
        <v>31</v>
      </c>
      <c r="G46" s="27" t="s">
        <v>32</v>
      </c>
      <c r="H46" s="30">
        <v>3172500</v>
      </c>
      <c r="I46" s="30">
        <f>+H46</f>
        <v>3172500</v>
      </c>
      <c r="J46" s="27" t="s">
        <v>22</v>
      </c>
      <c r="K46" s="27" t="s">
        <v>23</v>
      </c>
      <c r="L46" s="27" t="s">
        <v>72</v>
      </c>
    </row>
    <row r="47" spans="2:12" s="2" customFormat="1" ht="45">
      <c r="B47" s="27">
        <v>41111500</v>
      </c>
      <c r="C47" s="28" t="s">
        <v>93</v>
      </c>
      <c r="D47" s="27" t="s">
        <v>61</v>
      </c>
      <c r="E47" s="29" t="s">
        <v>84</v>
      </c>
      <c r="F47" s="27" t="s">
        <v>31</v>
      </c>
      <c r="G47" s="27" t="s">
        <v>32</v>
      </c>
      <c r="H47" s="30">
        <v>1000450</v>
      </c>
      <c r="I47" s="30">
        <v>1000450</v>
      </c>
      <c r="J47" s="27" t="s">
        <v>22</v>
      </c>
      <c r="K47" s="27" t="s">
        <v>23</v>
      </c>
      <c r="L47" s="27" t="s">
        <v>72</v>
      </c>
    </row>
    <row r="48" spans="2:12" s="2" customFormat="1" ht="90">
      <c r="B48" s="27" t="s">
        <v>73</v>
      </c>
      <c r="C48" s="28" t="s">
        <v>94</v>
      </c>
      <c r="D48" s="27" t="s">
        <v>42</v>
      </c>
      <c r="E48" s="29" t="s">
        <v>43</v>
      </c>
      <c r="F48" s="27" t="s">
        <v>30</v>
      </c>
      <c r="G48" s="27" t="s">
        <v>32</v>
      </c>
      <c r="H48" s="30">
        <v>1227178549</v>
      </c>
      <c r="I48" s="30">
        <v>1227178549</v>
      </c>
      <c r="J48" s="27" t="s">
        <v>22</v>
      </c>
      <c r="K48" s="27" t="s">
        <v>34</v>
      </c>
      <c r="L48" s="27" t="s">
        <v>74</v>
      </c>
    </row>
    <row r="49" spans="2:12" s="2" customFormat="1" ht="90">
      <c r="B49" s="27" t="s">
        <v>75</v>
      </c>
      <c r="C49" s="28" t="s">
        <v>95</v>
      </c>
      <c r="D49" s="27" t="s">
        <v>42</v>
      </c>
      <c r="E49" s="29" t="s">
        <v>43</v>
      </c>
      <c r="F49" s="27" t="s">
        <v>30</v>
      </c>
      <c r="G49" s="27" t="s">
        <v>32</v>
      </c>
      <c r="H49" s="30">
        <v>93157758478</v>
      </c>
      <c r="I49" s="30">
        <v>93157758478</v>
      </c>
      <c r="J49" s="27" t="s">
        <v>22</v>
      </c>
      <c r="K49" s="27" t="s">
        <v>34</v>
      </c>
      <c r="L49" s="27" t="s">
        <v>76</v>
      </c>
    </row>
    <row r="50" spans="2:12" s="2" customFormat="1" ht="60">
      <c r="B50" s="27">
        <v>43233201</v>
      </c>
      <c r="C50" s="28" t="s">
        <v>96</v>
      </c>
      <c r="D50" s="27" t="s">
        <v>52</v>
      </c>
      <c r="E50" s="29" t="s">
        <v>85</v>
      </c>
      <c r="F50" s="27" t="s">
        <v>31</v>
      </c>
      <c r="G50" s="27" t="s">
        <v>32</v>
      </c>
      <c r="H50" s="30">
        <v>15000000</v>
      </c>
      <c r="I50" s="30">
        <v>15000000</v>
      </c>
      <c r="J50" s="27" t="s">
        <v>22</v>
      </c>
      <c r="K50" s="27" t="s">
        <v>23</v>
      </c>
      <c r="L50" s="27" t="s">
        <v>35</v>
      </c>
    </row>
    <row r="51" spans="2:12" s="2" customFormat="1" ht="30">
      <c r="B51" s="27">
        <v>84131603</v>
      </c>
      <c r="C51" s="28" t="s">
        <v>101</v>
      </c>
      <c r="D51" s="27" t="s">
        <v>42</v>
      </c>
      <c r="E51" s="29" t="s">
        <v>102</v>
      </c>
      <c r="F51" s="27" t="s">
        <v>103</v>
      </c>
      <c r="G51" s="27" t="s">
        <v>32</v>
      </c>
      <c r="H51" s="30">
        <v>66895608</v>
      </c>
      <c r="I51" s="30">
        <v>66895608</v>
      </c>
      <c r="J51" s="27" t="s">
        <v>44</v>
      </c>
      <c r="K51" s="27" t="s">
        <v>33</v>
      </c>
      <c r="L51" s="27" t="s">
        <v>104</v>
      </c>
    </row>
    <row r="52" spans="2:12" s="4" customFormat="1" ht="90">
      <c r="B52" s="27" t="s">
        <v>252</v>
      </c>
      <c r="C52" s="28" t="s">
        <v>253</v>
      </c>
      <c r="D52" s="27" t="s">
        <v>52</v>
      </c>
      <c r="E52" s="29" t="s">
        <v>53</v>
      </c>
      <c r="F52" s="27" t="s">
        <v>31</v>
      </c>
      <c r="G52" s="27" t="s">
        <v>32</v>
      </c>
      <c r="H52" s="30">
        <v>96175800</v>
      </c>
      <c r="I52" s="30">
        <v>96175800</v>
      </c>
      <c r="J52" s="27" t="s">
        <v>22</v>
      </c>
      <c r="K52" s="27" t="s">
        <v>23</v>
      </c>
      <c r="L52" s="27" t="s">
        <v>107</v>
      </c>
    </row>
    <row r="53" spans="2:12" s="2" customFormat="1" ht="90">
      <c r="B53" s="27" t="s">
        <v>108</v>
      </c>
      <c r="C53" s="28" t="s">
        <v>121</v>
      </c>
      <c r="D53" s="27" t="s">
        <v>58</v>
      </c>
      <c r="E53" s="29" t="s">
        <v>81</v>
      </c>
      <c r="F53" s="27" t="s">
        <v>31</v>
      </c>
      <c r="G53" s="27" t="s">
        <v>32</v>
      </c>
      <c r="H53" s="30">
        <v>107577569</v>
      </c>
      <c r="I53" s="30">
        <f>+H53</f>
        <v>107577569</v>
      </c>
      <c r="J53" s="27" t="s">
        <v>22</v>
      </c>
      <c r="K53" s="27" t="s">
        <v>23</v>
      </c>
      <c r="L53" s="27" t="s">
        <v>109</v>
      </c>
    </row>
    <row r="54" spans="2:12" s="4" customFormat="1" ht="105">
      <c r="B54" s="27" t="s">
        <v>110</v>
      </c>
      <c r="C54" s="28" t="s">
        <v>111</v>
      </c>
      <c r="D54" s="27" t="s">
        <v>58</v>
      </c>
      <c r="E54" s="29" t="s">
        <v>81</v>
      </c>
      <c r="F54" s="27" t="s">
        <v>24</v>
      </c>
      <c r="G54" s="27" t="s">
        <v>32</v>
      </c>
      <c r="H54" s="30">
        <v>314999250</v>
      </c>
      <c r="I54" s="30">
        <f>+H54</f>
        <v>314999250</v>
      </c>
      <c r="J54" s="27" t="s">
        <v>22</v>
      </c>
      <c r="K54" s="27" t="s">
        <v>23</v>
      </c>
      <c r="L54" s="27" t="s">
        <v>109</v>
      </c>
    </row>
    <row r="55" spans="2:12" s="2" customFormat="1" ht="90">
      <c r="B55" s="27" t="s">
        <v>112</v>
      </c>
      <c r="C55" s="28" t="s">
        <v>122</v>
      </c>
      <c r="D55" s="27" t="s">
        <v>58</v>
      </c>
      <c r="E55" s="29" t="s">
        <v>81</v>
      </c>
      <c r="F55" s="27" t="s">
        <v>31</v>
      </c>
      <c r="G55" s="27" t="s">
        <v>32</v>
      </c>
      <c r="H55" s="30">
        <v>56483975</v>
      </c>
      <c r="I55" s="30">
        <f>+H55</f>
        <v>56483975</v>
      </c>
      <c r="J55" s="27" t="s">
        <v>22</v>
      </c>
      <c r="K55" s="27" t="s">
        <v>23</v>
      </c>
      <c r="L55" s="27" t="s">
        <v>109</v>
      </c>
    </row>
    <row r="56" spans="2:12" s="2" customFormat="1" ht="90">
      <c r="B56" s="27" t="s">
        <v>113</v>
      </c>
      <c r="C56" s="28" t="s">
        <v>123</v>
      </c>
      <c r="D56" s="27" t="s">
        <v>58</v>
      </c>
      <c r="E56" s="29" t="s">
        <v>81</v>
      </c>
      <c r="F56" s="27" t="s">
        <v>24</v>
      </c>
      <c r="G56" s="27" t="s">
        <v>32</v>
      </c>
      <c r="H56" s="30">
        <v>402125000</v>
      </c>
      <c r="I56" s="30">
        <f>+H56</f>
        <v>402125000</v>
      </c>
      <c r="J56" s="27" t="s">
        <v>22</v>
      </c>
      <c r="K56" s="27" t="s">
        <v>23</v>
      </c>
      <c r="L56" s="27" t="s">
        <v>109</v>
      </c>
    </row>
    <row r="57" spans="2:12" s="2" customFormat="1" ht="90">
      <c r="B57" s="27">
        <v>56112000</v>
      </c>
      <c r="C57" s="28" t="s">
        <v>114</v>
      </c>
      <c r="D57" s="27" t="s">
        <v>120</v>
      </c>
      <c r="E57" s="29" t="s">
        <v>59</v>
      </c>
      <c r="F57" s="27" t="s">
        <v>31</v>
      </c>
      <c r="G57" s="27" t="s">
        <v>32</v>
      </c>
      <c r="H57" s="30">
        <v>70000000</v>
      </c>
      <c r="I57" s="30">
        <v>70000000</v>
      </c>
      <c r="J57" s="27" t="s">
        <v>22</v>
      </c>
      <c r="K57" s="27" t="s">
        <v>23</v>
      </c>
      <c r="L57" s="27" t="s">
        <v>109</v>
      </c>
    </row>
    <row r="58" spans="2:12" s="2" customFormat="1" ht="90">
      <c r="B58" s="27" t="s">
        <v>115</v>
      </c>
      <c r="C58" s="28" t="s">
        <v>116</v>
      </c>
      <c r="D58" s="27" t="s">
        <v>78</v>
      </c>
      <c r="E58" s="29" t="s">
        <v>59</v>
      </c>
      <c r="F58" s="27" t="s">
        <v>31</v>
      </c>
      <c r="G58" s="27" t="s">
        <v>32</v>
      </c>
      <c r="H58" s="30">
        <v>80000000</v>
      </c>
      <c r="I58" s="30">
        <v>80000000</v>
      </c>
      <c r="J58" s="27" t="s">
        <v>22</v>
      </c>
      <c r="K58" s="27" t="s">
        <v>23</v>
      </c>
      <c r="L58" s="27" t="s">
        <v>109</v>
      </c>
    </row>
    <row r="59" spans="2:12" s="2" customFormat="1" ht="75">
      <c r="B59" s="27">
        <v>78111500</v>
      </c>
      <c r="C59" s="28" t="s">
        <v>124</v>
      </c>
      <c r="D59" s="27" t="s">
        <v>61</v>
      </c>
      <c r="E59" s="29" t="s">
        <v>125</v>
      </c>
      <c r="F59" s="27" t="s">
        <v>126</v>
      </c>
      <c r="G59" s="27" t="s">
        <v>127</v>
      </c>
      <c r="H59" s="30">
        <v>800000000</v>
      </c>
      <c r="I59" s="30">
        <v>800000000</v>
      </c>
      <c r="J59" s="27" t="s">
        <v>44</v>
      </c>
      <c r="K59" s="27" t="s">
        <v>33</v>
      </c>
      <c r="L59" s="27" t="s">
        <v>128</v>
      </c>
    </row>
    <row r="60" spans="2:12" s="2" customFormat="1" ht="240">
      <c r="B60" s="27" t="s">
        <v>130</v>
      </c>
      <c r="C60" s="28" t="s">
        <v>131</v>
      </c>
      <c r="D60" s="27" t="s">
        <v>77</v>
      </c>
      <c r="E60" s="29" t="s">
        <v>132</v>
      </c>
      <c r="F60" s="27" t="s">
        <v>133</v>
      </c>
      <c r="G60" s="27" t="s">
        <v>127</v>
      </c>
      <c r="H60" s="30">
        <v>1027998682265</v>
      </c>
      <c r="I60" s="30">
        <v>1027998682265</v>
      </c>
      <c r="J60" s="27" t="s">
        <v>33</v>
      </c>
      <c r="K60" s="27" t="s">
        <v>33</v>
      </c>
      <c r="L60" s="27" t="s">
        <v>134</v>
      </c>
    </row>
    <row r="61" spans="2:12" s="4" customFormat="1" ht="87" customHeight="1">
      <c r="B61" s="27">
        <v>86101705</v>
      </c>
      <c r="C61" s="28" t="s">
        <v>135</v>
      </c>
      <c r="D61" s="27" t="s">
        <v>120</v>
      </c>
      <c r="E61" s="29" t="s">
        <v>136</v>
      </c>
      <c r="F61" s="27" t="s">
        <v>144</v>
      </c>
      <c r="G61" s="27" t="s">
        <v>127</v>
      </c>
      <c r="H61" s="30">
        <v>4621697298</v>
      </c>
      <c r="I61" s="30">
        <v>4621697298</v>
      </c>
      <c r="J61" s="27" t="s">
        <v>33</v>
      </c>
      <c r="K61" s="27" t="s">
        <v>33</v>
      </c>
      <c r="L61" s="27" t="s">
        <v>196</v>
      </c>
    </row>
    <row r="62" spans="2:12" s="4" customFormat="1" ht="105">
      <c r="B62" s="27" t="s">
        <v>137</v>
      </c>
      <c r="C62" s="28" t="s">
        <v>138</v>
      </c>
      <c r="D62" s="27" t="s">
        <v>78</v>
      </c>
      <c r="E62" s="29" t="s">
        <v>136</v>
      </c>
      <c r="F62" s="27" t="s">
        <v>144</v>
      </c>
      <c r="G62" s="27" t="s">
        <v>127</v>
      </c>
      <c r="H62" s="30">
        <v>14575000000</v>
      </c>
      <c r="I62" s="30">
        <v>14575000000</v>
      </c>
      <c r="J62" s="27" t="s">
        <v>33</v>
      </c>
      <c r="K62" s="27" t="s">
        <v>33</v>
      </c>
      <c r="L62" s="27" t="s">
        <v>196</v>
      </c>
    </row>
    <row r="63" spans="2:12" s="2" customFormat="1" ht="60">
      <c r="B63" s="27" t="s">
        <v>141</v>
      </c>
      <c r="C63" s="28" t="s">
        <v>142</v>
      </c>
      <c r="D63" s="27" t="s">
        <v>77</v>
      </c>
      <c r="E63" s="29">
        <v>7</v>
      </c>
      <c r="F63" s="27" t="s">
        <v>144</v>
      </c>
      <c r="G63" s="27" t="s">
        <v>32</v>
      </c>
      <c r="H63" s="30">
        <v>11501000000</v>
      </c>
      <c r="I63" s="30">
        <v>11501000000</v>
      </c>
      <c r="J63" s="27" t="s">
        <v>22</v>
      </c>
      <c r="K63" s="27" t="s">
        <v>23</v>
      </c>
      <c r="L63" s="27" t="s">
        <v>143</v>
      </c>
    </row>
    <row r="64" spans="2:12" s="2" customFormat="1" ht="90">
      <c r="B64" s="27" t="s">
        <v>146</v>
      </c>
      <c r="C64" s="28" t="s">
        <v>147</v>
      </c>
      <c r="D64" s="27" t="s">
        <v>78</v>
      </c>
      <c r="E64" s="29">
        <v>5</v>
      </c>
      <c r="F64" s="27" t="s">
        <v>126</v>
      </c>
      <c r="G64" s="27" t="s">
        <v>32</v>
      </c>
      <c r="H64" s="30">
        <v>5434452611</v>
      </c>
      <c r="I64" s="30">
        <v>5434452611</v>
      </c>
      <c r="J64" s="27" t="s">
        <v>22</v>
      </c>
      <c r="K64" s="27" t="s">
        <v>23</v>
      </c>
      <c r="L64" s="27" t="s">
        <v>148</v>
      </c>
    </row>
    <row r="65" spans="2:12" s="2" customFormat="1" ht="90">
      <c r="B65" s="27">
        <v>84131601</v>
      </c>
      <c r="C65" s="28" t="s">
        <v>149</v>
      </c>
      <c r="D65" s="27" t="s">
        <v>129</v>
      </c>
      <c r="E65" s="29">
        <v>6</v>
      </c>
      <c r="F65" s="27" t="s">
        <v>24</v>
      </c>
      <c r="G65" s="27" t="s">
        <v>32</v>
      </c>
      <c r="H65" s="30">
        <v>895889405</v>
      </c>
      <c r="I65" s="30">
        <v>895889405</v>
      </c>
      <c r="J65" s="27" t="s">
        <v>22</v>
      </c>
      <c r="K65" s="27" t="s">
        <v>23</v>
      </c>
      <c r="L65" s="27" t="s">
        <v>148</v>
      </c>
    </row>
    <row r="66" spans="2:12" s="2" customFormat="1" ht="90">
      <c r="B66" s="27" t="s">
        <v>151</v>
      </c>
      <c r="C66" s="28" t="s">
        <v>152</v>
      </c>
      <c r="D66" s="27" t="s">
        <v>153</v>
      </c>
      <c r="E66" s="29" t="s">
        <v>53</v>
      </c>
      <c r="F66" s="27" t="s">
        <v>154</v>
      </c>
      <c r="G66" s="27" t="s">
        <v>127</v>
      </c>
      <c r="H66" s="30">
        <v>16824941394</v>
      </c>
      <c r="I66" s="30">
        <v>16824941394</v>
      </c>
      <c r="J66" s="27" t="s">
        <v>33</v>
      </c>
      <c r="K66" s="27" t="s">
        <v>33</v>
      </c>
      <c r="L66" s="27" t="s">
        <v>134</v>
      </c>
    </row>
    <row r="67" spans="2:12" s="2" customFormat="1" ht="45">
      <c r="B67" s="27" t="s">
        <v>181</v>
      </c>
      <c r="C67" s="28" t="s">
        <v>155</v>
      </c>
      <c r="D67" s="27" t="s">
        <v>129</v>
      </c>
      <c r="E67" s="29" t="s">
        <v>156</v>
      </c>
      <c r="F67" s="27" t="s">
        <v>157</v>
      </c>
      <c r="G67" s="27" t="s">
        <v>127</v>
      </c>
      <c r="H67" s="30">
        <v>2435615369</v>
      </c>
      <c r="I67" s="30">
        <v>2435615369</v>
      </c>
      <c r="J67" s="27" t="s">
        <v>44</v>
      </c>
      <c r="K67" s="27" t="s">
        <v>158</v>
      </c>
      <c r="L67" s="27" t="s">
        <v>159</v>
      </c>
    </row>
    <row r="68" spans="2:12" s="2" customFormat="1" ht="57.75" customHeight="1">
      <c r="B68" s="27" t="s">
        <v>161</v>
      </c>
      <c r="C68" s="28" t="s">
        <v>162</v>
      </c>
      <c r="D68" s="27" t="s">
        <v>163</v>
      </c>
      <c r="E68" s="29">
        <v>6</v>
      </c>
      <c r="F68" s="27" t="s">
        <v>133</v>
      </c>
      <c r="G68" s="27" t="s">
        <v>164</v>
      </c>
      <c r="H68" s="30">
        <v>74355433703</v>
      </c>
      <c r="I68" s="30">
        <v>74355433703</v>
      </c>
      <c r="J68" s="27" t="s">
        <v>22</v>
      </c>
      <c r="K68" s="27" t="s">
        <v>23</v>
      </c>
      <c r="L68" s="27" t="s">
        <v>165</v>
      </c>
    </row>
    <row r="69" spans="2:12" s="2" customFormat="1" ht="90">
      <c r="B69" s="27">
        <v>84131601</v>
      </c>
      <c r="C69" s="28" t="s">
        <v>167</v>
      </c>
      <c r="D69" s="27" t="s">
        <v>166</v>
      </c>
      <c r="E69" s="29">
        <v>7</v>
      </c>
      <c r="F69" s="27" t="s">
        <v>126</v>
      </c>
      <c r="G69" s="27" t="s">
        <v>32</v>
      </c>
      <c r="H69" s="30">
        <v>15500000</v>
      </c>
      <c r="I69" s="30">
        <v>15500000</v>
      </c>
      <c r="J69" s="27" t="s">
        <v>22</v>
      </c>
      <c r="K69" s="27" t="s">
        <v>23</v>
      </c>
      <c r="L69" s="27" t="s">
        <v>107</v>
      </c>
    </row>
    <row r="70" spans="2:12" s="2" customFormat="1" ht="93" customHeight="1">
      <c r="B70" s="27">
        <v>90121502</v>
      </c>
      <c r="C70" s="28" t="s">
        <v>168</v>
      </c>
      <c r="D70" s="27" t="s">
        <v>163</v>
      </c>
      <c r="E70" s="29">
        <v>6</v>
      </c>
      <c r="F70" s="27" t="s">
        <v>169</v>
      </c>
      <c r="G70" s="27" t="s">
        <v>32</v>
      </c>
      <c r="H70" s="30">
        <v>5160639013</v>
      </c>
      <c r="I70" s="30">
        <v>5160639013</v>
      </c>
      <c r="J70" s="27" t="s">
        <v>22</v>
      </c>
      <c r="K70" s="27" t="s">
        <v>23</v>
      </c>
      <c r="L70" s="27" t="s">
        <v>170</v>
      </c>
    </row>
    <row r="71" spans="2:12" s="2" customFormat="1" ht="45">
      <c r="B71" s="27">
        <v>92121504</v>
      </c>
      <c r="C71" s="28" t="s">
        <v>139</v>
      </c>
      <c r="D71" s="27" t="s">
        <v>163</v>
      </c>
      <c r="E71" s="29" t="s">
        <v>172</v>
      </c>
      <c r="F71" s="27" t="s">
        <v>24</v>
      </c>
      <c r="G71" s="27" t="s">
        <v>32</v>
      </c>
      <c r="H71" s="30">
        <v>175703438</v>
      </c>
      <c r="I71" s="30">
        <v>175703438</v>
      </c>
      <c r="J71" s="27" t="s">
        <v>22</v>
      </c>
      <c r="K71" s="27"/>
      <c r="L71" s="27" t="s">
        <v>140</v>
      </c>
    </row>
    <row r="72" spans="2:12" s="2" customFormat="1" ht="60">
      <c r="B72" s="27">
        <v>80131502</v>
      </c>
      <c r="C72" s="28" t="s">
        <v>173</v>
      </c>
      <c r="D72" s="27" t="s">
        <v>174</v>
      </c>
      <c r="E72" s="29" t="s">
        <v>175</v>
      </c>
      <c r="F72" s="27" t="s">
        <v>30</v>
      </c>
      <c r="G72" s="27" t="s">
        <v>32</v>
      </c>
      <c r="H72" s="30">
        <v>12026911538</v>
      </c>
      <c r="I72" s="30">
        <v>1610717672</v>
      </c>
      <c r="J72" s="27" t="s">
        <v>176</v>
      </c>
      <c r="K72" s="27" t="s">
        <v>177</v>
      </c>
      <c r="L72" s="27" t="s">
        <v>178</v>
      </c>
    </row>
    <row r="73" spans="2:12" s="2" customFormat="1" ht="55.5" customHeight="1">
      <c r="B73" s="27" t="s">
        <v>182</v>
      </c>
      <c r="C73" s="28" t="s">
        <v>179</v>
      </c>
      <c r="D73" s="27" t="s">
        <v>163</v>
      </c>
      <c r="E73" s="29" t="s">
        <v>172</v>
      </c>
      <c r="F73" s="27" t="s">
        <v>24</v>
      </c>
      <c r="G73" s="27" t="s">
        <v>32</v>
      </c>
      <c r="H73" s="30">
        <v>165580247</v>
      </c>
      <c r="I73" s="30">
        <v>165580247</v>
      </c>
      <c r="J73" s="27" t="s">
        <v>22</v>
      </c>
      <c r="K73" s="27"/>
      <c r="L73" s="27" t="s">
        <v>180</v>
      </c>
    </row>
    <row r="74" spans="2:12" s="2" customFormat="1" ht="150">
      <c r="B74" s="27" t="s">
        <v>188</v>
      </c>
      <c r="C74" s="28" t="s">
        <v>183</v>
      </c>
      <c r="D74" s="27" t="s">
        <v>129</v>
      </c>
      <c r="E74" s="29">
        <v>5</v>
      </c>
      <c r="F74" s="27" t="s">
        <v>184</v>
      </c>
      <c r="G74" s="27" t="s">
        <v>32</v>
      </c>
      <c r="H74" s="30">
        <v>36392593502</v>
      </c>
      <c r="I74" s="30">
        <v>36392593502</v>
      </c>
      <c r="J74" s="27" t="s">
        <v>22</v>
      </c>
      <c r="K74" s="27" t="s">
        <v>23</v>
      </c>
      <c r="L74" s="27" t="s">
        <v>70</v>
      </c>
    </row>
    <row r="75" spans="2:12" s="2" customFormat="1" ht="90">
      <c r="B75" s="27" t="s">
        <v>186</v>
      </c>
      <c r="C75" s="28" t="s">
        <v>185</v>
      </c>
      <c r="D75" s="32" t="s">
        <v>78</v>
      </c>
      <c r="E75" s="32" t="s">
        <v>192</v>
      </c>
      <c r="F75" s="27" t="s">
        <v>126</v>
      </c>
      <c r="G75" s="27" t="s">
        <v>32</v>
      </c>
      <c r="H75" s="30">
        <v>1000617960</v>
      </c>
      <c r="I75" s="30">
        <f>+H75</f>
        <v>1000617960</v>
      </c>
      <c r="J75" s="27" t="s">
        <v>22</v>
      </c>
      <c r="K75" s="27" t="s">
        <v>23</v>
      </c>
      <c r="L75" s="27" t="s">
        <v>187</v>
      </c>
    </row>
    <row r="76" spans="2:12" s="2" customFormat="1" ht="75">
      <c r="B76" s="27">
        <v>80131500</v>
      </c>
      <c r="C76" s="28" t="s">
        <v>189</v>
      </c>
      <c r="D76" s="32" t="s">
        <v>129</v>
      </c>
      <c r="E76" s="32" t="s">
        <v>191</v>
      </c>
      <c r="F76" s="27" t="s">
        <v>126</v>
      </c>
      <c r="G76" s="27" t="s">
        <v>32</v>
      </c>
      <c r="H76" s="30">
        <v>410113977</v>
      </c>
      <c r="I76" s="30">
        <v>410113977</v>
      </c>
      <c r="J76" s="27" t="s">
        <v>44</v>
      </c>
      <c r="K76" s="27" t="s">
        <v>33</v>
      </c>
      <c r="L76" s="33" t="s">
        <v>190</v>
      </c>
    </row>
    <row r="77" spans="2:12" s="2" customFormat="1" ht="75">
      <c r="B77" s="27">
        <v>84111600</v>
      </c>
      <c r="C77" s="28" t="s">
        <v>124</v>
      </c>
      <c r="D77" s="32" t="s">
        <v>78</v>
      </c>
      <c r="E77" s="32" t="s">
        <v>193</v>
      </c>
      <c r="F77" s="27" t="s">
        <v>157</v>
      </c>
      <c r="G77" s="27" t="s">
        <v>194</v>
      </c>
      <c r="H77" s="30">
        <v>1500000000</v>
      </c>
      <c r="I77" s="30">
        <f>+H77</f>
        <v>1500000000</v>
      </c>
      <c r="J77" s="27" t="s">
        <v>44</v>
      </c>
      <c r="K77" s="27" t="s">
        <v>158</v>
      </c>
      <c r="L77" s="33" t="s">
        <v>195</v>
      </c>
    </row>
    <row r="78" spans="2:12" s="2" customFormat="1" ht="45">
      <c r="B78" s="27">
        <v>92121504</v>
      </c>
      <c r="C78" s="28" t="s">
        <v>139</v>
      </c>
      <c r="D78" s="32" t="s">
        <v>163</v>
      </c>
      <c r="E78" s="32" t="s">
        <v>172</v>
      </c>
      <c r="F78" s="27" t="s">
        <v>31</v>
      </c>
      <c r="G78" s="27" t="s">
        <v>32</v>
      </c>
      <c r="H78" s="30">
        <v>109252429</v>
      </c>
      <c r="I78" s="30">
        <v>109252429</v>
      </c>
      <c r="J78" s="27" t="s">
        <v>22</v>
      </c>
      <c r="K78" s="27"/>
      <c r="L78" s="33" t="s">
        <v>140</v>
      </c>
    </row>
    <row r="79" spans="2:12" s="2" customFormat="1" ht="120">
      <c r="B79" s="27">
        <v>80131500</v>
      </c>
      <c r="C79" s="28" t="s">
        <v>197</v>
      </c>
      <c r="D79" s="32" t="s">
        <v>78</v>
      </c>
      <c r="E79" s="32" t="s">
        <v>198</v>
      </c>
      <c r="F79" s="27" t="s">
        <v>126</v>
      </c>
      <c r="G79" s="27" t="s">
        <v>199</v>
      </c>
      <c r="H79" s="30">
        <v>3475078663</v>
      </c>
      <c r="I79" s="30">
        <v>3475078663</v>
      </c>
      <c r="J79" s="27" t="s">
        <v>44</v>
      </c>
      <c r="K79" s="27" t="s">
        <v>33</v>
      </c>
      <c r="L79" s="33" t="s">
        <v>190</v>
      </c>
    </row>
    <row r="80" spans="2:13" s="2" customFormat="1" ht="30">
      <c r="B80" s="27" t="s">
        <v>200</v>
      </c>
      <c r="C80" s="28" t="s">
        <v>201</v>
      </c>
      <c r="D80" s="32" t="s">
        <v>174</v>
      </c>
      <c r="E80" s="32" t="s">
        <v>198</v>
      </c>
      <c r="F80" s="27" t="s">
        <v>24</v>
      </c>
      <c r="G80" s="27" t="s">
        <v>164</v>
      </c>
      <c r="H80" s="30">
        <v>20450000000</v>
      </c>
      <c r="I80" s="30">
        <v>20450000000</v>
      </c>
      <c r="J80" s="27" t="s">
        <v>22</v>
      </c>
      <c r="K80" s="27" t="s">
        <v>23</v>
      </c>
      <c r="L80" s="33" t="s">
        <v>165</v>
      </c>
      <c r="M80" s="34"/>
    </row>
    <row r="81" spans="2:13" s="2" customFormat="1" ht="90">
      <c r="B81" s="27">
        <v>80111500</v>
      </c>
      <c r="C81" s="28" t="s">
        <v>202</v>
      </c>
      <c r="D81" s="32" t="s">
        <v>174</v>
      </c>
      <c r="E81" s="32">
        <v>45260</v>
      </c>
      <c r="F81" s="27" t="s">
        <v>126</v>
      </c>
      <c r="G81" s="27" t="s">
        <v>32</v>
      </c>
      <c r="H81" s="30">
        <v>823955746</v>
      </c>
      <c r="I81" s="30">
        <v>823955746</v>
      </c>
      <c r="J81" s="27" t="s">
        <v>22</v>
      </c>
      <c r="K81" s="27" t="s">
        <v>23</v>
      </c>
      <c r="L81" s="33" t="s">
        <v>187</v>
      </c>
      <c r="M81" s="34"/>
    </row>
    <row r="82" spans="2:13" s="2" customFormat="1" ht="90">
      <c r="B82" s="27" t="s">
        <v>205</v>
      </c>
      <c r="C82" s="28" t="s">
        <v>204</v>
      </c>
      <c r="D82" s="32" t="s">
        <v>160</v>
      </c>
      <c r="E82" s="32">
        <v>45260</v>
      </c>
      <c r="F82" s="27" t="s">
        <v>126</v>
      </c>
      <c r="G82" s="27" t="s">
        <v>32</v>
      </c>
      <c r="H82" s="30">
        <v>880487097</v>
      </c>
      <c r="I82" s="30">
        <v>880487097</v>
      </c>
      <c r="J82" s="27" t="s">
        <v>22</v>
      </c>
      <c r="K82" s="27" t="s">
        <v>23</v>
      </c>
      <c r="L82" s="33" t="s">
        <v>187</v>
      </c>
      <c r="M82" s="34"/>
    </row>
    <row r="83" spans="2:13" s="2" customFormat="1" ht="45">
      <c r="B83" s="27" t="s">
        <v>206</v>
      </c>
      <c r="C83" s="28" t="s">
        <v>207</v>
      </c>
      <c r="D83" s="32" t="s">
        <v>160</v>
      </c>
      <c r="E83" s="32" t="s">
        <v>208</v>
      </c>
      <c r="F83" s="27" t="s">
        <v>30</v>
      </c>
      <c r="G83" s="27" t="s">
        <v>32</v>
      </c>
      <c r="H83" s="30">
        <v>293478871</v>
      </c>
      <c r="I83" s="30">
        <v>293478871</v>
      </c>
      <c r="J83" s="27" t="s">
        <v>22</v>
      </c>
      <c r="K83" s="27" t="s">
        <v>23</v>
      </c>
      <c r="L83" s="33" t="s">
        <v>209</v>
      </c>
      <c r="M83" s="34"/>
    </row>
    <row r="84" spans="2:12" s="4" customFormat="1" ht="60">
      <c r="B84" s="27" t="s">
        <v>210</v>
      </c>
      <c r="C84" s="28" t="s">
        <v>211</v>
      </c>
      <c r="D84" s="32" t="s">
        <v>160</v>
      </c>
      <c r="E84" s="29" t="s">
        <v>212</v>
      </c>
      <c r="F84" s="27" t="s">
        <v>30</v>
      </c>
      <c r="G84" s="27" t="s">
        <v>32</v>
      </c>
      <c r="H84" s="30">
        <v>315417149</v>
      </c>
      <c r="I84" s="30">
        <v>315417149</v>
      </c>
      <c r="J84" s="27" t="s">
        <v>22</v>
      </c>
      <c r="K84" s="27" t="s">
        <v>23</v>
      </c>
      <c r="L84" s="33" t="s">
        <v>209</v>
      </c>
    </row>
    <row r="85" spans="2:13" s="4" customFormat="1" ht="60">
      <c r="B85" s="27">
        <v>84111600</v>
      </c>
      <c r="C85" s="28" t="s">
        <v>213</v>
      </c>
      <c r="D85" s="32" t="s">
        <v>219</v>
      </c>
      <c r="E85" s="29" t="s">
        <v>215</v>
      </c>
      <c r="F85" s="27" t="s">
        <v>216</v>
      </c>
      <c r="G85" s="27" t="s">
        <v>217</v>
      </c>
      <c r="H85" s="30">
        <v>142765490</v>
      </c>
      <c r="I85" s="30">
        <v>142765490</v>
      </c>
      <c r="J85" s="27" t="s">
        <v>33</v>
      </c>
      <c r="K85" s="27" t="s">
        <v>33</v>
      </c>
      <c r="L85" s="33" t="s">
        <v>218</v>
      </c>
      <c r="M85" s="35"/>
    </row>
    <row r="86" spans="2:13" s="4" customFormat="1" ht="75">
      <c r="B86" s="27">
        <v>72101507</v>
      </c>
      <c r="C86" s="28" t="s">
        <v>220</v>
      </c>
      <c r="D86" s="32" t="s">
        <v>219</v>
      </c>
      <c r="E86" s="29" t="s">
        <v>53</v>
      </c>
      <c r="F86" s="27" t="s">
        <v>221</v>
      </c>
      <c r="G86" s="27" t="s">
        <v>164</v>
      </c>
      <c r="H86" s="30">
        <v>21241500</v>
      </c>
      <c r="I86" s="30">
        <v>21241500</v>
      </c>
      <c r="J86" s="27" t="s">
        <v>44</v>
      </c>
      <c r="K86" s="27" t="s">
        <v>23</v>
      </c>
      <c r="L86" s="33" t="s">
        <v>37</v>
      </c>
      <c r="M86" s="35"/>
    </row>
    <row r="87" spans="2:13" s="4" customFormat="1" ht="45">
      <c r="B87" s="27" t="s">
        <v>232</v>
      </c>
      <c r="C87" s="28" t="s">
        <v>225</v>
      </c>
      <c r="D87" s="32" t="s">
        <v>219</v>
      </c>
      <c r="E87" s="29" t="s">
        <v>226</v>
      </c>
      <c r="F87" s="27" t="s">
        <v>30</v>
      </c>
      <c r="G87" s="27" t="s">
        <v>164</v>
      </c>
      <c r="H87" s="30">
        <v>281114176</v>
      </c>
      <c r="I87" s="30">
        <v>281114176</v>
      </c>
      <c r="J87" s="27" t="s">
        <v>22</v>
      </c>
      <c r="K87" s="27" t="s">
        <v>23</v>
      </c>
      <c r="L87" s="33" t="s">
        <v>227</v>
      </c>
      <c r="M87" s="35"/>
    </row>
    <row r="88" spans="2:13" s="4" customFormat="1" ht="60">
      <c r="B88" s="27" t="s">
        <v>233</v>
      </c>
      <c r="C88" s="28" t="s">
        <v>228</v>
      </c>
      <c r="D88" s="32" t="s">
        <v>219</v>
      </c>
      <c r="E88" s="29" t="s">
        <v>229</v>
      </c>
      <c r="F88" s="27" t="s">
        <v>30</v>
      </c>
      <c r="G88" s="27" t="s">
        <v>32</v>
      </c>
      <c r="H88" s="30">
        <v>217433877</v>
      </c>
      <c r="I88" s="30">
        <v>217433877</v>
      </c>
      <c r="J88" s="27" t="s">
        <v>22</v>
      </c>
      <c r="K88" s="27" t="s">
        <v>23</v>
      </c>
      <c r="L88" s="33" t="s">
        <v>230</v>
      </c>
      <c r="M88" s="35"/>
    </row>
    <row r="89" spans="2:12" s="4" customFormat="1" ht="60">
      <c r="B89" s="27" t="s">
        <v>222</v>
      </c>
      <c r="C89" s="28" t="s">
        <v>223</v>
      </c>
      <c r="D89" s="32" t="s">
        <v>214</v>
      </c>
      <c r="E89" s="29" t="s">
        <v>231</v>
      </c>
      <c r="F89" s="27" t="s">
        <v>30</v>
      </c>
      <c r="G89" s="27" t="s">
        <v>32</v>
      </c>
      <c r="H89" s="30">
        <v>2854592570</v>
      </c>
      <c r="I89" s="30">
        <v>2854592570</v>
      </c>
      <c r="J89" s="27" t="s">
        <v>22</v>
      </c>
      <c r="K89" s="27" t="s">
        <v>23</v>
      </c>
      <c r="L89" s="33" t="s">
        <v>224</v>
      </c>
    </row>
    <row r="90" spans="2:12" s="4" customFormat="1" ht="60">
      <c r="B90" s="27" t="s">
        <v>240</v>
      </c>
      <c r="C90" s="28" t="s">
        <v>234</v>
      </c>
      <c r="D90" s="32" t="s">
        <v>235</v>
      </c>
      <c r="E90" s="29" t="s">
        <v>236</v>
      </c>
      <c r="F90" s="27" t="s">
        <v>237</v>
      </c>
      <c r="G90" s="27" t="s">
        <v>238</v>
      </c>
      <c r="H90" s="30">
        <v>110420742772</v>
      </c>
      <c r="I90" s="30">
        <v>110420742772</v>
      </c>
      <c r="J90" s="27" t="s">
        <v>44</v>
      </c>
      <c r="K90" s="27" t="s">
        <v>44</v>
      </c>
      <c r="L90" s="33" t="s">
        <v>239</v>
      </c>
    </row>
    <row r="91" spans="2:12" s="4" customFormat="1" ht="210">
      <c r="B91" s="27" t="s">
        <v>241</v>
      </c>
      <c r="C91" s="28" t="s">
        <v>242</v>
      </c>
      <c r="D91" s="32" t="s">
        <v>235</v>
      </c>
      <c r="E91" s="29" t="s">
        <v>243</v>
      </c>
      <c r="F91" s="27" t="s">
        <v>31</v>
      </c>
      <c r="G91" s="27" t="s">
        <v>238</v>
      </c>
      <c r="H91" s="30">
        <v>47453641</v>
      </c>
      <c r="I91" s="30">
        <v>47453641</v>
      </c>
      <c r="J91" s="27" t="s">
        <v>22</v>
      </c>
      <c r="K91" s="27" t="s">
        <v>34</v>
      </c>
      <c r="L91" s="33" t="s">
        <v>244</v>
      </c>
    </row>
    <row r="92" spans="2:12" s="4" customFormat="1" ht="90">
      <c r="B92" s="27">
        <v>45121504</v>
      </c>
      <c r="C92" s="28" t="s">
        <v>245</v>
      </c>
      <c r="D92" s="32" t="s">
        <v>246</v>
      </c>
      <c r="E92" s="29">
        <v>1</v>
      </c>
      <c r="F92" s="27" t="s">
        <v>31</v>
      </c>
      <c r="G92" s="27" t="s">
        <v>32</v>
      </c>
      <c r="H92" s="30">
        <v>3299900</v>
      </c>
      <c r="I92" s="30">
        <v>3299900</v>
      </c>
      <c r="J92" s="27" t="s">
        <v>22</v>
      </c>
      <c r="K92" s="27" t="s">
        <v>23</v>
      </c>
      <c r="L92" s="33" t="s">
        <v>247</v>
      </c>
    </row>
    <row r="93" spans="2:12" s="4" customFormat="1" ht="90">
      <c r="B93" s="27" t="s">
        <v>248</v>
      </c>
      <c r="C93" s="28" t="s">
        <v>249</v>
      </c>
      <c r="D93" s="32" t="s">
        <v>246</v>
      </c>
      <c r="E93" s="29">
        <v>1</v>
      </c>
      <c r="F93" s="27" t="s">
        <v>31</v>
      </c>
      <c r="G93" s="27" t="s">
        <v>32</v>
      </c>
      <c r="H93" s="30">
        <v>115999865</v>
      </c>
      <c r="I93" s="30">
        <v>115999865</v>
      </c>
      <c r="J93" s="27" t="s">
        <v>22</v>
      </c>
      <c r="K93" s="27" t="s">
        <v>23</v>
      </c>
      <c r="L93" s="33" t="s">
        <v>148</v>
      </c>
    </row>
    <row r="94" spans="2:12" s="4" customFormat="1" ht="90">
      <c r="B94" s="27" t="s">
        <v>115</v>
      </c>
      <c r="C94" s="28" t="s">
        <v>250</v>
      </c>
      <c r="D94" s="32" t="s">
        <v>246</v>
      </c>
      <c r="E94" s="29">
        <v>1</v>
      </c>
      <c r="F94" s="27" t="s">
        <v>31</v>
      </c>
      <c r="G94" s="27" t="s">
        <v>32</v>
      </c>
      <c r="H94" s="30">
        <v>115995845</v>
      </c>
      <c r="I94" s="30">
        <v>115995845</v>
      </c>
      <c r="J94" s="27" t="s">
        <v>22</v>
      </c>
      <c r="K94" s="27" t="s">
        <v>23</v>
      </c>
      <c r="L94" s="33" t="s">
        <v>148</v>
      </c>
    </row>
    <row r="95" spans="2:12" s="4" customFormat="1" ht="60">
      <c r="B95" s="27">
        <v>31162800</v>
      </c>
      <c r="C95" s="28" t="s">
        <v>251</v>
      </c>
      <c r="D95" s="32" t="s">
        <v>55</v>
      </c>
      <c r="E95" s="29" t="s">
        <v>53</v>
      </c>
      <c r="F95" s="27" t="s">
        <v>237</v>
      </c>
      <c r="G95" s="27" t="s">
        <v>32</v>
      </c>
      <c r="H95" s="43">
        <v>274781098</v>
      </c>
      <c r="I95" s="43">
        <v>274781098</v>
      </c>
      <c r="J95" s="27" t="s">
        <v>33</v>
      </c>
      <c r="K95" s="27" t="s">
        <v>33</v>
      </c>
      <c r="L95" s="33" t="s">
        <v>37</v>
      </c>
    </row>
    <row r="96" spans="2:12" s="4" customFormat="1" ht="150">
      <c r="B96" s="36" t="s">
        <v>254</v>
      </c>
      <c r="C96" s="37" t="s">
        <v>255</v>
      </c>
      <c r="D96" s="39" t="s">
        <v>246</v>
      </c>
      <c r="E96" s="38">
        <v>1</v>
      </c>
      <c r="F96" s="36" t="s">
        <v>31</v>
      </c>
      <c r="G96" s="36" t="s">
        <v>32</v>
      </c>
      <c r="H96" s="41">
        <v>110077758</v>
      </c>
      <c r="I96" s="41">
        <v>110077758</v>
      </c>
      <c r="J96" s="36" t="s">
        <v>22</v>
      </c>
      <c r="K96" s="36" t="s">
        <v>23</v>
      </c>
      <c r="L96" s="40" t="s">
        <v>148</v>
      </c>
    </row>
    <row r="97" spans="8:9" ht="15">
      <c r="H97" s="42">
        <f>SUM(H22:H96)</f>
        <v>1464551284167</v>
      </c>
      <c r="I97" s="42">
        <f>SUM(I22:I96)</f>
        <v>1454135090301</v>
      </c>
    </row>
  </sheetData>
  <sheetProtection/>
  <autoFilter ref="B21:L84"/>
  <dataValidations count="5">
    <dataValidation type="list" allowBlank="1" showInputMessage="1" showErrorMessage="1" sqref="F22:F96">
      <formula1>modalidad</formula1>
    </dataValidation>
    <dataValidation type="list" allowBlank="1" showInputMessage="1" showErrorMessage="1" sqref="G22:G96">
      <formula1>fuenteRecursos</formula1>
    </dataValidation>
    <dataValidation type="list" allowBlank="1" showInputMessage="1" showErrorMessage="1" sqref="J22:J96">
      <formula1>vf</formula1>
    </dataValidation>
    <dataValidation type="list" allowBlank="1" showInputMessage="1" showErrorMessage="1" sqref="K22:K96">
      <formula1>vfestado</formula1>
    </dataValidation>
    <dataValidation type="list" allowBlank="1" showInputMessage="1" showErrorMessage="1" sqref="D22:D96">
      <formula1>meses</formula1>
    </dataValidation>
  </dataValidations>
  <hyperlinks>
    <hyperlink ref="L76" r:id="rId1" display="contrataciondistrnec@registraduria.gov.co"/>
    <hyperlink ref="L79" r:id="rId2" display="contrataciondistrnec@registraduria.gov.co"/>
  </hyperlinks>
  <printOptions/>
  <pageMargins left="0.7" right="0.7" top="0.75" bottom="0.75" header="0.3" footer="0.3"/>
  <pageSetup horizontalDpi="600" verticalDpi="600" orientation="portrait" r:id="rId5"/>
  <legacy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dcterms:created xsi:type="dcterms:W3CDTF">2012-12-10T15:58:41Z</dcterms:created>
  <dcterms:modified xsi:type="dcterms:W3CDTF">2024-03-21T16:10:18Z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