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RNEC" sheetId="1" r:id="rId1"/>
  </sheets>
  <definedNames>
    <definedName name="_xlnm._FilterDatabase" localSheetId="0" hidden="1">'RNEC'!$B$21:$L$61</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<sst xmlns="http://schemas.openxmlformats.org/spreadsheetml/2006/main" count="361" uniqueCount="135">
  <si>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</si>
  <si>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</si>
  <si>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</si>
  <si>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</si>
  <si>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</si>
  <si>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</si>
  <si>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</si>
  <si>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</si>
  <si>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</si>
  <si>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</si>
  <si>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</si>
  <si>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</si>
  <si>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</si>
  <si>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</si>
  <si>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</si>
  <si>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</si>
  <si>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</si>
  <si>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</si>
  <si>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</si>
  <si>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</si>
  <si>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</si>
  <si>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</si>
  <si>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</si>
  <si>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</si>
  <si>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</si>
  <si>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</si>
  <si>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</si>
  <si>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</si>
  <si>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</si>
  <si>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</si>
  <si>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CONTRATACION_DIRECTA</t>
  </si>
  <si>
    <t>CONTRATACION_MINIMA_CUANTIA</t>
  </si>
  <si>
    <t>Presupuesto General de la Nación – PGN</t>
  </si>
  <si>
    <t>N/A</t>
  </si>
  <si>
    <t>N.A.</t>
  </si>
  <si>
    <t>Sonia Fajardo Medina - Directora Financiera - sfajardo@registraduria.gov.co   Tel:2202880 Ext. 1360</t>
  </si>
  <si>
    <t>YURAINYS MILENA ARZUAGA GARRIDO
Coordinadora Grupo de Compras 
 EXT 1409-1431</t>
  </si>
  <si>
    <t>MIGUEL ANGEL DIAZ MORENO
COORDINADOR GRUPO MANTENIMIENTO Y CONSTRUCCIONES
Ext. 1308</t>
  </si>
  <si>
    <t>Avenida el dorado #51-50 Bogotá D.C.</t>
  </si>
  <si>
    <t>www.registraduria.gov.co</t>
  </si>
  <si>
    <t>Ubicación: Distrito Capital de Bogotáteléfono: 2202880</t>
  </si>
  <si>
    <t xml:space="preserve">CONTRATAR EL MANTENIMIENTO PREVENTIVO Y CORRECTIVO, INSPECCIÓN, PRUEBAS DE FUNCIONAMIENTO Y PUESTA A PUNTO DE LOS SISTEMAS DE MOTOBOMBAS Y EL SISTEMA DE EXTINCIÓN DE INCENDIOS A BASE DE AGUA DISTRIBUIDO EN LA TOTALIDAD DEL EDIFICIO DE OFICINAS CENTRALES  UBICADO EN EL EDIFICIO DE LA REGISTRADURÍA NACIONAL DEL ESTADO CIVIL AV. CALLE 26 NO. 51 – 50 (CAN), INCLUIDA BOLSA DE REPUESTOS. </t>
  </si>
  <si>
    <t>ENERO</t>
  </si>
  <si>
    <t>11 MESES</t>
  </si>
  <si>
    <t>NO</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</si>
  <si>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</si>
  <si>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</si>
  <si>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PERKINS DE LA RNEC SEDE CAN </t>
  </si>
  <si>
    <t xml:space="preserve">CONTRATAR EL MANTENIMIENTO PREVENTIVO Y CORRECTIVO DE LA PLANTA ELÉCTRICA CUMMINS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</si>
  <si>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</si>
  <si>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</si>
  <si>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</si>
  <si>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NOVIEMBRE</t>
  </si>
  <si>
    <t>1 MES</t>
  </si>
  <si>
    <t>ACTUALIZACIÓN DE LAS LICENCIAS DE CONSTRUPLAN</t>
  </si>
  <si>
    <t>OCTUBRE</t>
  </si>
  <si>
    <t>ADQUISICIÓN, MANTENIMIENTO PREVENTIVO Y CORRECTIVO DE LOS AIRES ACONDICIONADOS CON QUE CUENTA EL EDIFICIO DE LA RNEC SEDE CAN</t>
  </si>
  <si>
    <t>CONTRATAR LA CERTIFICACIÓN DE LOS ASCENSORES EN LA NORMA NTC- 5622.</t>
  </si>
  <si>
    <t>MARZO</t>
  </si>
  <si>
    <t>2 MESES</t>
  </si>
  <si>
    <t>ADQUISICIÓN E INSTALACIÓN DE CORTINAS EN DIFERENTES ÁREAS DE LA SEDE DE OFICINAS CENTRALES</t>
  </si>
  <si>
    <t>FEBRERO</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</si>
  <si>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</si>
  <si>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</si>
  <si>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MANTENIMIENTO PREVENTIVO CORRECTIVO DE CONTROL DE INGRESO SEDE CENTRAL DE LA RNEC</t>
  </si>
  <si>
    <t>NATALIA RODRIGUEZ DELGADILLO - COORDINACIÓN DE GESTIÓN DOCUMENTAL Y ARCHIVOS EXT 1184</t>
  </si>
  <si>
    <t>84131601
84131501
84131503
84131511</t>
  </si>
  <si>
    <t>CONCURSO DE MERITOS ABIERTO</t>
  </si>
  <si>
    <t>COORDINACIÓN RECURSOS FÍSICOS
FABIO HERNAN BENITEZ AVILEZ
EXT. 1198-1725</t>
  </si>
  <si>
    <t>12 MESES</t>
  </si>
  <si>
    <t>JAVIER FELIPE SÁNCHEZ IREGUI
JEFE DE COMUNICACIONE Y PRENSA</t>
  </si>
  <si>
    <t>83000000
80000000</t>
  </si>
  <si>
    <t>José Fernando Flórez Ruiz
Jefe de la Oficina de Planeación
Extensión 1353</t>
  </si>
  <si>
    <t>83111603 -83111601</t>
  </si>
  <si>
    <t>Registraduría Delegada para el Registro Civil y la Identifiación y Gerencia de Informática, Avenida Calle 26 # 51-50 - CAN (Bogotá - Colombia), Conmutador: (571) 220 2880, Ext.: 1200 - 1536</t>
  </si>
  <si>
    <t>432323 - 432324 - 811118 - 811122 - 811123 - 
432115</t>
  </si>
  <si>
    <t xml:space="preserve">Registraduría Delegada para el Registro Civil y la Identifiación, Avenida Calle 26 # 51-50 - CAN (Bogotá - Colombia), Conmutador: (571) 220 2880, Ext.: 1200 - 1536
</t>
  </si>
  <si>
    <t>ABRIL</t>
  </si>
  <si>
    <t>JUNIO</t>
  </si>
  <si>
    <t>6 MESES</t>
  </si>
  <si>
    <t>10 MESES</t>
  </si>
  <si>
    <t>8 MESES</t>
  </si>
  <si>
    <t>24 MESES</t>
  </si>
  <si>
    <t>9 MESES</t>
  </si>
  <si>
    <t xml:space="preserve"> 1 MESES</t>
  </si>
  <si>
    <t>15 DIAS</t>
  </si>
  <si>
    <t>ARRENDAMIENTO BIENES INMUEBLES POR FUENTE DE FINANCIACIÓN DE LA REGISTRADURIA NACIONAL DEL ESTADO CIVIL  VIGENCIA 2023 PARA EL FUNCIONAMIENTO DE LAS SEDES DE LA REGISTRADURÍA NACIONAL DEL ESTADO CIVIL EN EL TERRITORIO NACIONAL.</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</si>
  <si>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</si>
  <si>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</si>
  <si>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PRESTAR EL SERVICIO DE MONITOREO Y SEGUIMIENTO AL REGISTRO PERIODÍSTICO QUE SOBRE LA REGISTRADURÍA NACIONAL HACEN LOS MEDIOS DE COMUNICACIÓN NACIONAL Y REGIONAL DEL PAÍS</t>
  </si>
  <si>
    <t>REALIZACIÓN DE LA AUDIENCIA DE RENDICIÓN DE CUENTAS CORRESPONDIENTE A LA VIGENCIA 2023</t>
  </si>
  <si>
    <t xml:space="preserve">MANTENIMIENTO EQUIPO FOTOGRÁFICO Y DE VIDEO </t>
  </si>
  <si>
    <t>CONTRATAR EL SERVICIO DE AUDITORÍA DE CERTIFICACIÓN EN LA NORMA AMBIENTAL ISO 14001:2015 PARA EL NIVEL CENTRAL Y NIVEL DESCONCENTRADO (32 REGISTRADURÍAS DEPARTAMENTALES, 45 REGISTRADURIAS ESPECIALES, 23 REGISTRADURIAS AUXILIARES DE BOGOTÁ)</t>
  </si>
  <si>
    <t>CONTRATAR EL SERVICIO DE DISPOSICIÓN DE RESIDUOS PELIGROSOS Y ESPECIALES PARA EFLUENTES CON TINTAS DEL TALLER DE PUBLICACIONES, BIOSANITARIOS DEL CONSULTORIO MEDICO Y LOS QUE SE GENEREN.</t>
  </si>
  <si>
    <t>CONTRATAR LA ADQUISICIÓN DE INSTRUMENTOS DE MEDICIÓN DE PESO, A FIN DE LLEVAR EL CONTROL DE LA GENERACIÓN DE RESIDUOS.</t>
  </si>
  <si>
    <t>CONTRATAR LA ENTREGA DE PLANES DE DATOS MÓVILES PARA LA ENTREGA DE LOS DOCUMENTOS DE IDENTIFICACIÓN - VIGENCIA 2023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</si>
  <si>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PROYECTO DE INVERSIÓN “FORTALECIMIENTO DE LA PLATAFORMA QUE SOPORTA EL SISTEMA DE IDENTIFICACIÓN Y REGISTRO CIVIL PMT II"</t>
  </si>
  <si>
    <t>ADQUISICIÓN DE CERTIFICADOS DIGITALES CENTRALIZADOS DE FUNCIÓN PÚBLICA CON DESTINO A LOS FUNCIONARIOS QUE LO REQUIEREN PARA REALIZAR LAS TRANSACCIONES DIARIAS, INHERENTES A LA EJECUCIÓN DEL SISTEMA INTEGRADO DE INFORMACIÓN FINANCIERA – SIIF NACIÓN.</t>
  </si>
  <si>
    <t>GERENCIA ADMINISTRATIVA Y FINANCIERA - COORDINACION GRUPO DE COMPRAS / TEL: 2202880 EXT 1409-1487</t>
  </si>
  <si>
    <t>CONTRATOS DE PRESTACIÓN DE SERVICIOS PROFESIONALES A DIFERENTES DEPENDENCIAS DE LA REGISTRADURÍA NACIONAL DEL ESTADO CIVIL</t>
  </si>
  <si>
    <t>40101701
46191601
50202301
56101500
56101700
72101506
72101507
72101511
72101516
72154066
12352100
42132200
14111700
53131600
42295101
56122004
47131702
47131704
47131711
78181701
72101509
78181507
41112224
42131606
72102103
72153500</t>
  </si>
  <si>
    <t>ASESORIA DE SEGURIDAD</t>
  </si>
  <si>
    <t>ADQUISICION DE S.O.A.T. PARA LOS VEHICULOS OFICIALES DE LA ENTIDAD</t>
  </si>
  <si>
    <t xml:space="preserve">18 MESES </t>
  </si>
  <si>
    <t>SELECCIÓN ABREVIADA
AMP - CCE</t>
  </si>
  <si>
    <t>Coordinacion Grupo Transporte</t>
  </si>
  <si>
    <t>REGISTRADURÍA NACIONAL DEL ESTADO CIVIL</t>
  </si>
  <si>
    <t xml:space="preserve">ADQUISICIÓN DE BIENES Y SERVICIOS CON DESTINO A LAS DELEGACIONES DEPARTAMENTALES Y REGISTRADURÍA DISTRITAL. </t>
  </si>
  <si>
    <t>ADQUISICIÓN DE UNA MAQUINA LECTORA DE ROLLOS DE PELICULAS DE  MICROFILMACIÓN DE POR LO MENOS  35 MM.</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</si>
  <si>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</si>
  <si>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</si>
  <si>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</si>
  <si>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85101502
85121501
85121504
85122201</t>
  </si>
  <si>
    <t>CONTRATAR LOS SERVICIOS PROFESIONALES Y ESPECIALIZADOS, PARA LA REALIZACIÓN DE EVALUACIONES MÉDICAS OCUPACIONALES, PRUEBAS COMPLEMENTARIAS, EXAMEN MÉDICO LABORAL, VALORACIÓN DE INGRESO A LA BRIGADA DE EMERGENCIAS, PRUEBAS DE ANTIGENO Y PCR,  ANÁLISIS DE PUESTO DE TRABAJO, CURSO DE MANIPULACIÓN DE ALIMENTOS, EXÁMENES MÉDICOS PARA TRABAJO EN ALTURAS, EXÁMENES MÉDICOS PSICOSENSOMÉTRICOS Y TELEMEDICINA PARA LOS SERVIDORES DE LA ORGANIZACIÓN ELECTORAL.</t>
  </si>
  <si>
    <t>92101902
85101604</t>
  </si>
  <si>
    <t>80141607 
81141601 
80141902
90121502
93141506</t>
  </si>
  <si>
    <t xml:space="preserve">80111504
85121608
</t>
  </si>
  <si>
    <t xml:space="preserve">CONTRATAR SERVICIOS PROFESIONALES Y ESPECIALIZADOS PARA LA EVALUACIÓN E IMPLEMENTACIÓN DE LOS FACTORES PSICOSOCIALES EN EL TRABAJO, DIRIGIDA A LOS SERVIDORES DE LA REGISTRADURÍA NACIONAL DEL ESTADO CIVIL QUE PRESTAN SUS SERVICIOS EN LAS DELEGACIONES DEPARTAMENTALES A NIVEL NACIONAL,  SEDE CENTRAL Y REGISTRADURÍA DISTRITAL. </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</si>
  <si>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</si>
  <si>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</si>
  <si>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</si>
  <si>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t>TOTAL</t>
  </si>
  <si>
    <t>.</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</si>
  <si>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VISIÓN:</t>
    </r>
    <r>
      <rPr>
        <sz val="11"/>
        <color theme="1"/>
        <rFont val="Calibri"/>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</si>
  <si>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 xml:space="preserve">1. </t>
    </r>
    <r>
      <rPr>
        <sz val="11"/>
        <color theme="1"/>
        <rFont val="Calibri"/>
        <family val="2"/>
      </rPr>
      <t xml:space="preserve">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 xml:space="preserve">2. </t>
    </r>
    <r>
      <rPr>
        <sz val="11"/>
        <color theme="1"/>
        <rFont val="Calibri"/>
        <family val="2"/>
      </rPr>
      <t xml:space="preserve">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 xml:space="preserve">4. </t>
    </r>
    <r>
      <rPr>
        <sz val="11"/>
        <color theme="1"/>
        <rFont val="Calibri"/>
        <family val="2"/>
      </rPr>
      <t xml:space="preserve">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 xml:space="preserve">Hacer de la RNEC una entidad respetuosa del medio ambiente que contribuya a la mitigación del cambio climático.
</t>
    </r>
  </si>
  <si>
    <t>82111902 
82111901</t>
  </si>
  <si>
    <t>JULIO</t>
  </si>
  <si>
    <t xml:space="preserve"> Suministro de bonos de dotación canjeables exclusivamente para calzado y vestido de labor, para los servidores públicos de la Organización Electoral.</t>
  </si>
  <si>
    <t xml:space="preserve">Prestar el servicio de área protegida y ambulancia básica (TAB) por horas para la atención de urgencias y emergencias médicas a los servidores, contratistas y visitantes, que se encuentren en alguna de las sedes de la Registraduría Nacional del Estado Civil y el Consejo Nacional Electoral, en la ciudad de Bogotá D.C. </t>
  </si>
  <si>
    <t xml:space="preserve">Prestación de servicios para implementar los programas y actividades que forman parte del plan de bienestar social y plan de estímulos aprobado para la vigencia 2023, dirigido a los servidores públicos de la Organización Electoral. </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</si>
  <si>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 y en especial las derivadas de los procesos electorales a llevarse a cabo en la vigencia 2023.</t>
  </si>
  <si>
    <t>10 MESES Y 8 DIAS</t>
  </si>
  <si>
    <t>CONTRATACIÓN DIRECTA</t>
  </si>
  <si>
    <t>RNEC</t>
  </si>
  <si>
    <t>Oficina Jurídica</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</si>
</sst>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quot;$&quot;#,##0"/>
  </numFmts>
  <fonts count="53">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39">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4" fontId="50" fillId="35" borderId="10" xfId="0" applyNumberFormat="1" applyFont="1" applyFill="1" applyBorder="1" applyAlignment="1" applyProtection="1">
      <alignment wrapText="1"/>
      <protection locked="0"/>
    </xf>
    <xf numFmtId="0" fontId="0" fillId="35" borderId="10" xfId="0" applyFill="1" applyBorder="1" applyAlignment="1" applyProtection="1">
      <alignment horizontal="center" vertical="center" wrapText="1"/>
      <protection locked="0"/>
    </xf>
    <xf numFmtId="0" fontId="0" fillId="35" borderId="10" xfId="0" applyNumberFormat="1" applyFill="1" applyBorder="1" applyAlignment="1" applyProtection="1">
      <alignment horizontal="center" vertical="center" wrapText="1"/>
      <protection locked="0"/>
    </xf>
    <xf numFmtId="176" fontId="0" fillId="0" borderId="0" xfId="54" applyFont="1" applyAlignment="1" applyProtection="1">
      <alignment wrapText="1"/>
      <protection/>
    </xf>
    <xf numFmtId="176" fontId="0" fillId="0" borderId="0" xfId="54" applyFont="1" applyFill="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176" fontId="0" fillId="0" borderId="0" xfId="54" applyFont="1" applyAlignment="1" applyProtection="1">
      <alignment horizontal="center" vertical="center" wrapText="1"/>
      <protection/>
    </xf>
    <xf numFmtId="176" fontId="0" fillId="0" borderId="0" xfId="54" applyFont="1" applyFill="1" applyAlignment="1" applyProtection="1">
      <alignment horizontal="center" vertical="center" wrapText="1"/>
      <protection/>
    </xf>
    <xf numFmtId="176" fontId="0" fillId="0" borderId="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176" fontId="0" fillId="35" borderId="10" xfId="54" applyFont="1" applyFill="1" applyBorder="1" applyAlignment="1" applyProtection="1">
      <alignment horizontal="center" vertical="center" wrapText="1"/>
      <protection locked="0"/>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0" fontId="45" fillId="0" borderId="0" xfId="0" applyFont="1" applyAlignment="1" applyProtection="1">
      <alignment wrapText="1"/>
      <protection/>
    </xf>
    <xf numFmtId="0" fontId="0" fillId="35" borderId="10" xfId="0" applyFill="1" applyBorder="1" applyAlignment="1" applyProtection="1">
      <alignment horizontal="left" vertical="center" wrapText="1"/>
      <protection locked="0"/>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0" fillId="0" borderId="0" xfId="0" applyFill="1" applyBorder="1" applyAlignment="1" applyProtection="1">
      <alignment horizontal="center" vertical="center" wrapText="1"/>
      <protection locked="0"/>
    </xf>
    <xf numFmtId="0" fontId="0" fillId="0" borderId="0" xfId="0" applyNumberFormat="1" applyFill="1" applyBorder="1" applyAlignment="1" applyProtection="1">
      <alignment horizontal="center" vertical="center" wrapText="1"/>
      <protection locked="0"/>
    </xf>
    <xf numFmtId="0" fontId="51" fillId="35" borderId="10" xfId="0" applyFont="1" applyFill="1" applyBorder="1" applyAlignment="1" applyProtection="1">
      <alignment horizontal="center" vertical="center" wrapText="1"/>
      <protection locked="0"/>
    </xf>
    <xf numFmtId="176" fontId="51" fillId="35" borderId="10" xfId="54" applyFont="1" applyFill="1" applyBorder="1" applyAlignment="1" applyProtection="1">
      <alignment horizontal="center" vertical="center" wrapText="1"/>
      <protection locked="0"/>
    </xf>
    <xf numFmtId="0" fontId="28" fillId="0" borderId="0" xfId="0" applyFont="1" applyFill="1" applyAlignment="1" applyProtection="1">
      <alignment wrapText="1"/>
      <protection/>
    </xf>
    <xf numFmtId="0" fontId="28" fillId="37" borderId="10" xfId="0" applyFont="1" applyFill="1" applyBorder="1" applyAlignment="1" applyProtection="1">
      <alignment horizontal="center" vertical="center" wrapText="1"/>
      <protection locked="0"/>
    </xf>
    <xf numFmtId="0" fontId="28" fillId="37" borderId="10" xfId="0" applyFont="1" applyFill="1" applyBorder="1" applyAlignment="1" applyProtection="1">
      <alignment horizontal="left" vertical="center" wrapText="1"/>
      <protection locked="0"/>
    </xf>
    <xf numFmtId="0" fontId="28" fillId="37" borderId="10" xfId="0" applyNumberFormat="1" applyFont="1" applyFill="1" applyBorder="1" applyAlignment="1" applyProtection="1">
      <alignment horizontal="center" vertical="center" wrapText="1"/>
      <protection locked="0"/>
    </xf>
    <xf numFmtId="176" fontId="28" fillId="37" borderId="10" xfId="54"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65"/>
  <sheetViews>
    <sheetView tabSelected="1" zoomScale="90" zoomScaleNormal="90" zoomScalePageLayoutView="0" workbookViewId="0" topLeftCell="C13">
      <selection activeCell="F15" sqref="F15"/>
    </sheetView>
  </sheetViews>
  <sheetFormatPr defaultColWidth="11.421875" defaultRowHeight="15"/>
  <cols>
    <col min="2" max="2" width="20.8515625" style="0" customWidth="1"/>
    <col min="3" max="3" width="81.57421875" style="0" bestFit="1" customWidth="1"/>
    <col min="6" max="6" width="23.8515625" style="0" customWidth="1"/>
    <col min="7" max="7" width="21.7109375" style="0" customWidth="1"/>
    <col min="8" max="9" width="24.140625" style="0" bestFit="1" customWidth="1"/>
    <col min="12" max="12" width="47.57421875" style="0" customWidth="1"/>
  </cols>
  <sheetData>
    <row r="1" spans="8:9" s="2" customFormat="1" ht="15">
      <c r="H1" s="15"/>
      <c r="I1" s="19"/>
    </row>
    <row r="2" spans="2:9" s="2" customFormat="1" ht="15">
      <c r="B2" s="1" t="s">
        <v>18</v>
      </c>
      <c r="H2" s="15"/>
      <c r="I2" s="19"/>
    </row>
    <row r="3" spans="2:9" s="2" customFormat="1" ht="15">
      <c r="B3" s="1"/>
      <c r="H3" s="15"/>
      <c r="I3" s="19"/>
    </row>
    <row r="4" spans="2:9" s="2" customFormat="1" ht="15">
      <c r="B4" s="1" t="s">
        <v>0</v>
      </c>
      <c r="H4" s="15"/>
      <c r="I4" s="19"/>
    </row>
    <row r="5" spans="2:9" s="2" customFormat="1" ht="29.25" customHeight="1">
      <c r="B5" s="3" t="s">
        <v>1</v>
      </c>
      <c r="C5" s="9" t="s">
        <v>106</v>
      </c>
      <c r="F5" s="29"/>
      <c r="G5" s="29"/>
      <c r="H5" s="29"/>
      <c r="I5" s="29"/>
    </row>
    <row r="6" spans="2:9" s="2" customFormat="1" ht="15">
      <c r="B6" s="3" t="s">
        <v>2</v>
      </c>
      <c r="C6" s="9" t="s">
        <v>38</v>
      </c>
      <c r="F6" s="29"/>
      <c r="G6" s="29"/>
      <c r="H6" s="29"/>
      <c r="I6" s="29"/>
    </row>
    <row r="7" spans="2:9" s="2" customFormat="1" ht="15">
      <c r="B7" s="3" t="s">
        <v>3</v>
      </c>
      <c r="C7" s="22">
        <v>2202880</v>
      </c>
      <c r="F7" s="29"/>
      <c r="G7" s="29"/>
      <c r="H7" s="29"/>
      <c r="I7" s="29"/>
    </row>
    <row r="8" spans="2:9" s="2" customFormat="1" ht="15">
      <c r="B8" s="3" t="s">
        <v>15</v>
      </c>
      <c r="C8" s="10" t="s">
        <v>39</v>
      </c>
      <c r="F8" s="29"/>
      <c r="G8" s="29"/>
      <c r="H8" s="29"/>
      <c r="I8" s="29"/>
    </row>
    <row r="9" spans="2:9" s="2" customFormat="1" ht="345">
      <c r="B9" s="3" t="s">
        <v>17</v>
      </c>
      <c r="C9" s="11" t="s">
        <v>123</v>
      </c>
      <c r="F9" s="29"/>
      <c r="G9" s="29"/>
      <c r="H9" s="29"/>
      <c r="I9" s="29"/>
    </row>
    <row r="10" spans="2:9" s="2" customFormat="1" ht="240">
      <c r="B10" s="3" t="s">
        <v>4</v>
      </c>
      <c r="C10" s="11" t="s">
        <v>124</v>
      </c>
      <c r="F10" s="4"/>
      <c r="G10" s="4"/>
      <c r="H10" s="16"/>
      <c r="I10" s="20"/>
    </row>
    <row r="11" spans="2:9" s="2" customFormat="1" ht="30">
      <c r="B11" s="3" t="s">
        <v>5</v>
      </c>
      <c r="C11" s="9" t="s">
        <v>40</v>
      </c>
      <c r="F11" s="29"/>
      <c r="G11" s="29"/>
      <c r="H11" s="29"/>
      <c r="I11" s="29"/>
    </row>
    <row r="12" spans="2:9" s="2" customFormat="1" ht="36" customHeight="1">
      <c r="B12" s="3" t="s">
        <v>19</v>
      </c>
      <c r="C12" s="24">
        <f>+H61</f>
        <v>108281605700</v>
      </c>
      <c r="F12" s="29"/>
      <c r="G12" s="29"/>
      <c r="H12" s="29"/>
      <c r="I12" s="29"/>
    </row>
    <row r="13" spans="2:9" s="2" customFormat="1" ht="34.5" customHeight="1">
      <c r="B13" s="3" t="s">
        <v>20</v>
      </c>
      <c r="C13" s="25">
        <v>1160000000</v>
      </c>
      <c r="F13" s="29"/>
      <c r="G13" s="29"/>
      <c r="H13" s="29"/>
      <c r="I13" s="29"/>
    </row>
    <row r="14" spans="2:9" s="2" customFormat="1" ht="34.5" customHeight="1">
      <c r="B14" s="3" t="s">
        <v>21</v>
      </c>
      <c r="C14" s="25">
        <v>116000000</v>
      </c>
      <c r="F14" s="29"/>
      <c r="G14" s="29"/>
      <c r="H14" s="29"/>
      <c r="I14" s="29"/>
    </row>
    <row r="15" spans="2:9" s="2" customFormat="1" ht="41.25" customHeight="1">
      <c r="B15" s="3" t="s">
        <v>16</v>
      </c>
      <c r="C15" s="12">
        <v>44988</v>
      </c>
      <c r="F15" s="29"/>
      <c r="G15" s="29"/>
      <c r="H15" s="29"/>
      <c r="I15" s="29"/>
    </row>
    <row r="16" spans="2:9" s="2" customFormat="1" ht="15">
      <c r="B16" s="8"/>
      <c r="C16" s="7"/>
      <c r="F16" s="28"/>
      <c r="G16" s="28"/>
      <c r="H16" s="17"/>
      <c r="I16" s="21"/>
    </row>
    <row r="17" spans="2:9" s="2" customFormat="1" ht="16.5" customHeight="1">
      <c r="B17" s="7" t="s">
        <v>29</v>
      </c>
      <c r="D17" s="7" t="s">
        <v>27</v>
      </c>
      <c r="H17" s="15"/>
      <c r="I17" s="19"/>
    </row>
    <row r="18" spans="2:9" s="2" customFormat="1" ht="15">
      <c r="B18" s="6">
        <v>1</v>
      </c>
      <c r="D18" s="6">
        <v>1</v>
      </c>
      <c r="H18" s="15"/>
      <c r="I18" s="19"/>
    </row>
    <row r="19" spans="8:9" s="2" customFormat="1" ht="15">
      <c r="H19" s="15"/>
      <c r="I19" s="19"/>
    </row>
    <row r="20" spans="2:9" s="2" customFormat="1" ht="15">
      <c r="B20" s="1" t="s">
        <v>14</v>
      </c>
      <c r="H20" s="15"/>
      <c r="I20" s="19"/>
    </row>
    <row r="21" spans="2:12" s="2" customFormat="1" ht="75" customHeight="1">
      <c r="B21" s="5" t="s">
        <v>28</v>
      </c>
      <c r="C21" s="5" t="s">
        <v>6</v>
      </c>
      <c r="D21" s="5" t="s">
        <v>25</v>
      </c>
      <c r="E21" s="5" t="s">
        <v>26</v>
      </c>
      <c r="F21" s="5" t="s">
        <v>7</v>
      </c>
      <c r="G21" s="5" t="s">
        <v>8</v>
      </c>
      <c r="H21" s="18" t="s">
        <v>9</v>
      </c>
      <c r="I21" s="18" t="s">
        <v>10</v>
      </c>
      <c r="J21" s="5" t="s">
        <v>11</v>
      </c>
      <c r="K21" s="5" t="s">
        <v>12</v>
      </c>
      <c r="L21" s="5" t="s">
        <v>13</v>
      </c>
    </row>
    <row r="22" spans="2:12" s="2" customFormat="1" ht="390">
      <c r="B22" s="13" t="s">
        <v>100</v>
      </c>
      <c r="C22" s="27" t="s">
        <v>107</v>
      </c>
      <c r="D22" s="13" t="s">
        <v>61</v>
      </c>
      <c r="E22" s="14" t="s">
        <v>79</v>
      </c>
      <c r="F22" s="13" t="s">
        <v>31</v>
      </c>
      <c r="G22" s="13" t="s">
        <v>32</v>
      </c>
      <c r="H22" s="23">
        <v>413360000</v>
      </c>
      <c r="I22" s="23">
        <v>413360000</v>
      </c>
      <c r="J22" s="13" t="s">
        <v>33</v>
      </c>
      <c r="K22" s="13" t="s">
        <v>33</v>
      </c>
      <c r="L22" s="13" t="s">
        <v>36</v>
      </c>
    </row>
    <row r="23" spans="2:12" s="2" customFormat="1" ht="45">
      <c r="B23" s="13">
        <v>80111600</v>
      </c>
      <c r="C23" s="27" t="s">
        <v>99</v>
      </c>
      <c r="D23" s="13" t="s">
        <v>42</v>
      </c>
      <c r="E23" s="14" t="s">
        <v>43</v>
      </c>
      <c r="F23" s="13" t="s">
        <v>30</v>
      </c>
      <c r="G23" s="13" t="s">
        <v>32</v>
      </c>
      <c r="H23" s="23">
        <v>2666969345</v>
      </c>
      <c r="I23" s="23">
        <v>2666969345</v>
      </c>
      <c r="J23" s="13" t="s">
        <v>33</v>
      </c>
      <c r="K23" s="13" t="s">
        <v>33</v>
      </c>
      <c r="L23" s="13" t="s">
        <v>98</v>
      </c>
    </row>
    <row r="24" spans="2:12" s="2" customFormat="1" ht="60">
      <c r="B24" s="13">
        <v>80131500</v>
      </c>
      <c r="C24" s="27" t="s">
        <v>86</v>
      </c>
      <c r="D24" s="13" t="s">
        <v>42</v>
      </c>
      <c r="E24" s="14" t="s">
        <v>69</v>
      </c>
      <c r="F24" s="13" t="s">
        <v>30</v>
      </c>
      <c r="G24" s="13" t="s">
        <v>32</v>
      </c>
      <c r="H24" s="23">
        <v>3481000000</v>
      </c>
      <c r="I24" s="23">
        <v>3481000000</v>
      </c>
      <c r="J24" s="13" t="s">
        <v>22</v>
      </c>
      <c r="K24" s="13" t="s">
        <v>23</v>
      </c>
      <c r="L24" s="13" t="s">
        <v>68</v>
      </c>
    </row>
    <row r="25" spans="2:12" s="2" customFormat="1" ht="90">
      <c r="B25" s="13">
        <v>72101509</v>
      </c>
      <c r="C25" s="27" t="s">
        <v>41</v>
      </c>
      <c r="D25" s="13" t="s">
        <v>61</v>
      </c>
      <c r="E25" s="14" t="s">
        <v>43</v>
      </c>
      <c r="F25" s="13" t="s">
        <v>31</v>
      </c>
      <c r="G25" s="13" t="s">
        <v>32</v>
      </c>
      <c r="H25" s="23">
        <v>39970000</v>
      </c>
      <c r="I25" s="23">
        <f>+H25</f>
        <v>39970000</v>
      </c>
      <c r="J25" s="13" t="s">
        <v>44</v>
      </c>
      <c r="K25" s="13" t="s">
        <v>23</v>
      </c>
      <c r="L25" s="13" t="s">
        <v>37</v>
      </c>
    </row>
    <row r="26" spans="2:12" s="4" customFormat="1" ht="60">
      <c r="B26" s="13">
        <v>72103302</v>
      </c>
      <c r="C26" s="27" t="s">
        <v>45</v>
      </c>
      <c r="D26" s="13" t="s">
        <v>42</v>
      </c>
      <c r="E26" s="14" t="s">
        <v>43</v>
      </c>
      <c r="F26" s="13" t="s">
        <v>31</v>
      </c>
      <c r="G26" s="13" t="s">
        <v>32</v>
      </c>
      <c r="H26" s="23">
        <v>79000000</v>
      </c>
      <c r="I26" s="23">
        <v>79000000</v>
      </c>
      <c r="J26" s="13" t="s">
        <v>44</v>
      </c>
      <c r="K26" s="13" t="s">
        <v>23</v>
      </c>
      <c r="L26" s="13" t="s">
        <v>37</v>
      </c>
    </row>
    <row r="27" spans="2:12" s="34" customFormat="1" ht="60">
      <c r="B27" s="35">
        <v>72101506</v>
      </c>
      <c r="C27" s="36" t="s">
        <v>46</v>
      </c>
      <c r="D27" s="35" t="s">
        <v>58</v>
      </c>
      <c r="E27" s="37" t="s">
        <v>80</v>
      </c>
      <c r="F27" s="35" t="s">
        <v>30</v>
      </c>
      <c r="G27" s="35" t="s">
        <v>32</v>
      </c>
      <c r="H27" s="38">
        <v>30900000</v>
      </c>
      <c r="I27" s="38">
        <f>+H27</f>
        <v>30900000</v>
      </c>
      <c r="J27" s="35" t="s">
        <v>44</v>
      </c>
      <c r="K27" s="35" t="s">
        <v>23</v>
      </c>
      <c r="L27" s="35" t="s">
        <v>37</v>
      </c>
    </row>
    <row r="28" spans="2:12" s="2" customFormat="1" ht="60">
      <c r="B28" s="13">
        <v>73152108</v>
      </c>
      <c r="C28" s="27" t="s">
        <v>47</v>
      </c>
      <c r="D28" s="13" t="s">
        <v>61</v>
      </c>
      <c r="E28" s="14" t="s">
        <v>43</v>
      </c>
      <c r="F28" s="13" t="s">
        <v>30</v>
      </c>
      <c r="G28" s="13" t="s">
        <v>32</v>
      </c>
      <c r="H28" s="23">
        <v>89000000</v>
      </c>
      <c r="I28" s="23">
        <v>89000000</v>
      </c>
      <c r="J28" s="13" t="s">
        <v>44</v>
      </c>
      <c r="K28" s="13" t="s">
        <v>23</v>
      </c>
      <c r="L28" s="13" t="s">
        <v>37</v>
      </c>
    </row>
    <row r="29" spans="2:12" s="2" customFormat="1" ht="60">
      <c r="B29" s="35">
        <v>73152108</v>
      </c>
      <c r="C29" s="36" t="s">
        <v>48</v>
      </c>
      <c r="D29" s="35" t="s">
        <v>58</v>
      </c>
      <c r="E29" s="37" t="s">
        <v>80</v>
      </c>
      <c r="F29" s="35" t="s">
        <v>30</v>
      </c>
      <c r="G29" s="35" t="s">
        <v>32</v>
      </c>
      <c r="H29" s="38">
        <v>54000000</v>
      </c>
      <c r="I29" s="38">
        <v>54000000</v>
      </c>
      <c r="J29" s="35" t="s">
        <v>44</v>
      </c>
      <c r="K29" s="35" t="s">
        <v>23</v>
      </c>
      <c r="L29" s="35" t="s">
        <v>37</v>
      </c>
    </row>
    <row r="30" spans="2:12" s="2" customFormat="1" ht="60">
      <c r="B30" s="35">
        <v>72101506</v>
      </c>
      <c r="C30" s="36" t="s">
        <v>49</v>
      </c>
      <c r="D30" s="35" t="s">
        <v>58</v>
      </c>
      <c r="E30" s="37" t="s">
        <v>80</v>
      </c>
      <c r="F30" s="35" t="s">
        <v>30</v>
      </c>
      <c r="G30" s="35" t="s">
        <v>32</v>
      </c>
      <c r="H30" s="38">
        <v>37000000</v>
      </c>
      <c r="I30" s="38">
        <v>37000000</v>
      </c>
      <c r="J30" s="35" t="s">
        <v>44</v>
      </c>
      <c r="K30" s="35" t="s">
        <v>23</v>
      </c>
      <c r="L30" s="35" t="s">
        <v>37</v>
      </c>
    </row>
    <row r="31" spans="2:12" s="2" customFormat="1" ht="60">
      <c r="B31" s="13">
        <v>72101506</v>
      </c>
      <c r="C31" s="27" t="s">
        <v>50</v>
      </c>
      <c r="D31" s="13" t="s">
        <v>58</v>
      </c>
      <c r="E31" s="14" t="s">
        <v>83</v>
      </c>
      <c r="F31" s="13" t="s">
        <v>31</v>
      </c>
      <c r="G31" s="13" t="s">
        <v>32</v>
      </c>
      <c r="H31" s="23">
        <v>7800000</v>
      </c>
      <c r="I31" s="23">
        <f>+H31</f>
        <v>7800000</v>
      </c>
      <c r="J31" s="13" t="s">
        <v>44</v>
      </c>
      <c r="K31" s="13" t="s">
        <v>23</v>
      </c>
      <c r="L31" s="13" t="s">
        <v>37</v>
      </c>
    </row>
    <row r="32" spans="2:12" s="2" customFormat="1" ht="60">
      <c r="B32" s="13">
        <v>72101509</v>
      </c>
      <c r="C32" s="27" t="s">
        <v>51</v>
      </c>
      <c r="D32" s="13" t="s">
        <v>55</v>
      </c>
      <c r="E32" s="14" t="s">
        <v>53</v>
      </c>
      <c r="F32" s="13" t="s">
        <v>31</v>
      </c>
      <c r="G32" s="13" t="s">
        <v>32</v>
      </c>
      <c r="H32" s="23">
        <v>7500000</v>
      </c>
      <c r="I32" s="23">
        <f>+H32</f>
        <v>7500000</v>
      </c>
      <c r="J32" s="13" t="s">
        <v>44</v>
      </c>
      <c r="K32" s="13" t="s">
        <v>23</v>
      </c>
      <c r="L32" s="13" t="s">
        <v>37</v>
      </c>
    </row>
    <row r="33" spans="2:12" s="26" customFormat="1" ht="60">
      <c r="B33" s="13">
        <v>55101504</v>
      </c>
      <c r="C33" s="27" t="s">
        <v>54</v>
      </c>
      <c r="D33" s="13" t="s">
        <v>55</v>
      </c>
      <c r="E33" s="14" t="s">
        <v>53</v>
      </c>
      <c r="F33" s="13" t="s">
        <v>31</v>
      </c>
      <c r="G33" s="13" t="s">
        <v>32</v>
      </c>
      <c r="H33" s="23">
        <v>5900000</v>
      </c>
      <c r="I33" s="23">
        <f>+H33</f>
        <v>5900000</v>
      </c>
      <c r="J33" s="13" t="s">
        <v>44</v>
      </c>
      <c r="K33" s="13" t="s">
        <v>23</v>
      </c>
      <c r="L33" s="13" t="s">
        <v>37</v>
      </c>
    </row>
    <row r="34" spans="2:12" s="2" customFormat="1" ht="60">
      <c r="B34" s="13">
        <v>72151003</v>
      </c>
      <c r="C34" s="27" t="s">
        <v>56</v>
      </c>
      <c r="D34" s="13" t="s">
        <v>42</v>
      </c>
      <c r="E34" s="14" t="s">
        <v>43</v>
      </c>
      <c r="F34" s="13" t="s">
        <v>31</v>
      </c>
      <c r="G34" s="13" t="s">
        <v>32</v>
      </c>
      <c r="H34" s="23">
        <v>31900000</v>
      </c>
      <c r="I34" s="23">
        <v>31900000</v>
      </c>
      <c r="J34" s="13" t="s">
        <v>44</v>
      </c>
      <c r="K34" s="13" t="s">
        <v>23</v>
      </c>
      <c r="L34" s="13" t="s">
        <v>37</v>
      </c>
    </row>
    <row r="35" spans="2:12" s="2" customFormat="1" ht="60">
      <c r="B35" s="13">
        <v>72101506</v>
      </c>
      <c r="C35" s="27" t="s">
        <v>57</v>
      </c>
      <c r="D35" s="13" t="s">
        <v>58</v>
      </c>
      <c r="E35" s="14" t="s">
        <v>59</v>
      </c>
      <c r="F35" s="13" t="s">
        <v>31</v>
      </c>
      <c r="G35" s="13" t="s">
        <v>32</v>
      </c>
      <c r="H35" s="23">
        <v>2500000</v>
      </c>
      <c r="I35" s="23">
        <v>2500000</v>
      </c>
      <c r="J35" s="13" t="s">
        <v>44</v>
      </c>
      <c r="K35" s="13" t="s">
        <v>23</v>
      </c>
      <c r="L35" s="13" t="s">
        <v>37</v>
      </c>
    </row>
    <row r="36" spans="2:12" s="2" customFormat="1" ht="60">
      <c r="B36" s="13">
        <v>73152108</v>
      </c>
      <c r="C36" s="27" t="s">
        <v>60</v>
      </c>
      <c r="D36" s="13" t="s">
        <v>61</v>
      </c>
      <c r="E36" s="14" t="s">
        <v>59</v>
      </c>
      <c r="F36" s="13" t="s">
        <v>31</v>
      </c>
      <c r="G36" s="13" t="s">
        <v>32</v>
      </c>
      <c r="H36" s="23">
        <v>30900000</v>
      </c>
      <c r="I36" s="23">
        <f>+H36</f>
        <v>30900000</v>
      </c>
      <c r="J36" s="13" t="s">
        <v>44</v>
      </c>
      <c r="K36" s="13" t="s">
        <v>23</v>
      </c>
      <c r="L36" s="13" t="s">
        <v>37</v>
      </c>
    </row>
    <row r="37" spans="2:12" s="2" customFormat="1" ht="60">
      <c r="B37" s="13">
        <v>82101504</v>
      </c>
      <c r="C37" s="27" t="s">
        <v>62</v>
      </c>
      <c r="D37" s="13" t="s">
        <v>42</v>
      </c>
      <c r="E37" s="14" t="s">
        <v>79</v>
      </c>
      <c r="F37" s="13" t="s">
        <v>30</v>
      </c>
      <c r="G37" s="13" t="s">
        <v>32</v>
      </c>
      <c r="H37" s="23">
        <v>105000000</v>
      </c>
      <c r="I37" s="23">
        <v>105000000</v>
      </c>
      <c r="J37" s="13" t="s">
        <v>22</v>
      </c>
      <c r="K37" s="13" t="s">
        <v>33</v>
      </c>
      <c r="L37" s="13" t="s">
        <v>36</v>
      </c>
    </row>
    <row r="38" spans="2:12" s="2" customFormat="1" ht="45">
      <c r="B38" s="13">
        <v>82101504</v>
      </c>
      <c r="C38" s="27" t="s">
        <v>63</v>
      </c>
      <c r="D38" s="13" t="s">
        <v>61</v>
      </c>
      <c r="E38" s="14" t="s">
        <v>43</v>
      </c>
      <c r="F38" s="13" t="s">
        <v>31</v>
      </c>
      <c r="G38" s="13" t="s">
        <v>32</v>
      </c>
      <c r="H38" s="23">
        <v>15000000</v>
      </c>
      <c r="I38" s="23">
        <v>15000000</v>
      </c>
      <c r="J38" s="13" t="s">
        <v>22</v>
      </c>
      <c r="K38" s="13" t="s">
        <v>33</v>
      </c>
      <c r="L38" s="13" t="s">
        <v>36</v>
      </c>
    </row>
    <row r="39" spans="2:12" s="2" customFormat="1" ht="30">
      <c r="B39" s="13">
        <v>72154066</v>
      </c>
      <c r="C39" s="27" t="s">
        <v>64</v>
      </c>
      <c r="D39" s="13" t="s">
        <v>61</v>
      </c>
      <c r="E39" s="14" t="s">
        <v>80</v>
      </c>
      <c r="F39" s="13" t="s">
        <v>30</v>
      </c>
      <c r="G39" s="13" t="s">
        <v>32</v>
      </c>
      <c r="H39" s="23">
        <v>56000000</v>
      </c>
      <c r="I39" s="23">
        <f>+H39</f>
        <v>56000000</v>
      </c>
      <c r="J39" s="13" t="s">
        <v>22</v>
      </c>
      <c r="K39" s="13" t="s">
        <v>33</v>
      </c>
      <c r="L39" s="13" t="s">
        <v>101</v>
      </c>
    </row>
    <row r="40" spans="2:12" s="2" customFormat="1" ht="60">
      <c r="B40" s="13">
        <v>80161500</v>
      </c>
      <c r="C40" s="27" t="s">
        <v>87</v>
      </c>
      <c r="D40" s="13" t="s">
        <v>77</v>
      </c>
      <c r="E40" s="14" t="s">
        <v>81</v>
      </c>
      <c r="F40" s="13" t="s">
        <v>30</v>
      </c>
      <c r="G40" s="13" t="s">
        <v>32</v>
      </c>
      <c r="H40" s="23">
        <v>4350617778</v>
      </c>
      <c r="I40" s="23">
        <f>+H40</f>
        <v>4350617778</v>
      </c>
      <c r="J40" s="13" t="s">
        <v>22</v>
      </c>
      <c r="K40" s="13" t="s">
        <v>23</v>
      </c>
      <c r="L40" s="13" t="s">
        <v>65</v>
      </c>
    </row>
    <row r="41" spans="2:12" s="2" customFormat="1" ht="105">
      <c r="B41" s="35" t="s">
        <v>66</v>
      </c>
      <c r="C41" s="36" t="s">
        <v>88</v>
      </c>
      <c r="D41" s="35" t="s">
        <v>58</v>
      </c>
      <c r="E41" s="37" t="s">
        <v>82</v>
      </c>
      <c r="F41" s="35" t="s">
        <v>67</v>
      </c>
      <c r="G41" s="35" t="s">
        <v>33</v>
      </c>
      <c r="H41" s="38" t="s">
        <v>33</v>
      </c>
      <c r="I41" s="38" t="s">
        <v>33</v>
      </c>
      <c r="J41" s="35" t="s">
        <v>33</v>
      </c>
      <c r="K41" s="35" t="s">
        <v>33</v>
      </c>
      <c r="L41" s="35" t="s">
        <v>68</v>
      </c>
    </row>
    <row r="42" spans="2:12" s="2" customFormat="1" ht="45">
      <c r="B42" s="13" t="s">
        <v>125</v>
      </c>
      <c r="C42" s="27" t="s">
        <v>89</v>
      </c>
      <c r="D42" s="13" t="s">
        <v>42</v>
      </c>
      <c r="E42" s="14" t="s">
        <v>43</v>
      </c>
      <c r="F42" s="13" t="s">
        <v>30</v>
      </c>
      <c r="G42" s="13" t="s">
        <v>32</v>
      </c>
      <c r="H42" s="23">
        <v>58586014</v>
      </c>
      <c r="I42" s="23">
        <v>58586014</v>
      </c>
      <c r="J42" s="13" t="s">
        <v>22</v>
      </c>
      <c r="K42" s="13" t="s">
        <v>23</v>
      </c>
      <c r="L42" s="13" t="s">
        <v>70</v>
      </c>
    </row>
    <row r="43" spans="2:12" s="2" customFormat="1" ht="30">
      <c r="B43" s="13" t="s">
        <v>71</v>
      </c>
      <c r="C43" s="27" t="s">
        <v>90</v>
      </c>
      <c r="D43" s="13" t="s">
        <v>55</v>
      </c>
      <c r="E43" s="14" t="s">
        <v>59</v>
      </c>
      <c r="F43" s="13" t="s">
        <v>30</v>
      </c>
      <c r="G43" s="13" t="s">
        <v>32</v>
      </c>
      <c r="H43" s="23">
        <v>85000000</v>
      </c>
      <c r="I43" s="23">
        <v>85000000</v>
      </c>
      <c r="J43" s="13" t="s">
        <v>22</v>
      </c>
      <c r="K43" s="13" t="s">
        <v>23</v>
      </c>
      <c r="L43" s="13" t="s">
        <v>70</v>
      </c>
    </row>
    <row r="44" spans="2:12" s="2" customFormat="1" ht="30">
      <c r="B44" s="13">
        <v>72154066</v>
      </c>
      <c r="C44" s="27" t="s">
        <v>91</v>
      </c>
      <c r="D44" s="13" t="s">
        <v>58</v>
      </c>
      <c r="E44" s="14" t="s">
        <v>83</v>
      </c>
      <c r="F44" s="13" t="s">
        <v>30</v>
      </c>
      <c r="G44" s="13" t="s">
        <v>32</v>
      </c>
      <c r="H44" s="23">
        <v>1473684</v>
      </c>
      <c r="I44" s="23">
        <v>1473684</v>
      </c>
      <c r="J44" s="13" t="s">
        <v>22</v>
      </c>
      <c r="K44" s="13" t="s">
        <v>23</v>
      </c>
      <c r="L44" s="13" t="s">
        <v>70</v>
      </c>
    </row>
    <row r="45" spans="2:12" s="2" customFormat="1" ht="60">
      <c r="B45" s="13">
        <v>77101802</v>
      </c>
      <c r="C45" s="27" t="s">
        <v>92</v>
      </c>
      <c r="D45" s="13" t="s">
        <v>78</v>
      </c>
      <c r="E45" s="14" t="s">
        <v>59</v>
      </c>
      <c r="F45" s="13" t="s">
        <v>31</v>
      </c>
      <c r="G45" s="13" t="s">
        <v>32</v>
      </c>
      <c r="H45" s="23">
        <v>60000000</v>
      </c>
      <c r="I45" s="23">
        <v>60000000</v>
      </c>
      <c r="J45" s="13" t="s">
        <v>44</v>
      </c>
      <c r="K45" s="13" t="s">
        <v>23</v>
      </c>
      <c r="L45" s="13" t="s">
        <v>72</v>
      </c>
    </row>
    <row r="46" spans="2:12" s="2" customFormat="1" ht="45">
      <c r="B46" s="13">
        <v>76121900</v>
      </c>
      <c r="C46" s="27" t="s">
        <v>93</v>
      </c>
      <c r="D46" s="13" t="s">
        <v>61</v>
      </c>
      <c r="E46" s="14" t="s">
        <v>69</v>
      </c>
      <c r="F46" s="13" t="s">
        <v>31</v>
      </c>
      <c r="G46" s="13" t="s">
        <v>32</v>
      </c>
      <c r="H46" s="23">
        <v>3210000</v>
      </c>
      <c r="I46" s="23">
        <v>3210000</v>
      </c>
      <c r="J46" s="13" t="s">
        <v>22</v>
      </c>
      <c r="K46" s="13" t="s">
        <v>23</v>
      </c>
      <c r="L46" s="13" t="s">
        <v>72</v>
      </c>
    </row>
    <row r="47" spans="2:12" s="2" customFormat="1" ht="45">
      <c r="B47" s="13">
        <v>41111500</v>
      </c>
      <c r="C47" s="27" t="s">
        <v>94</v>
      </c>
      <c r="D47" s="13" t="s">
        <v>61</v>
      </c>
      <c r="E47" s="14" t="s">
        <v>84</v>
      </c>
      <c r="F47" s="13" t="s">
        <v>31</v>
      </c>
      <c r="G47" s="13" t="s">
        <v>32</v>
      </c>
      <c r="H47" s="23">
        <v>1000450</v>
      </c>
      <c r="I47" s="23">
        <v>1000450</v>
      </c>
      <c r="J47" s="13" t="s">
        <v>22</v>
      </c>
      <c r="K47" s="13" t="s">
        <v>23</v>
      </c>
      <c r="L47" s="13" t="s">
        <v>72</v>
      </c>
    </row>
    <row r="48" spans="2:12" s="2" customFormat="1" ht="90">
      <c r="B48" s="13" t="s">
        <v>73</v>
      </c>
      <c r="C48" s="27" t="s">
        <v>95</v>
      </c>
      <c r="D48" s="13" t="s">
        <v>42</v>
      </c>
      <c r="E48" s="14" t="s">
        <v>43</v>
      </c>
      <c r="F48" s="13" t="s">
        <v>30</v>
      </c>
      <c r="G48" s="13" t="s">
        <v>32</v>
      </c>
      <c r="H48" s="23">
        <v>1227178549</v>
      </c>
      <c r="I48" s="23">
        <v>1227178549</v>
      </c>
      <c r="J48" s="13" t="s">
        <v>22</v>
      </c>
      <c r="K48" s="13" t="s">
        <v>34</v>
      </c>
      <c r="L48" s="13" t="s">
        <v>74</v>
      </c>
    </row>
    <row r="49" spans="2:12" s="2" customFormat="1" ht="90">
      <c r="B49" s="13" t="s">
        <v>75</v>
      </c>
      <c r="C49" s="27" t="s">
        <v>96</v>
      </c>
      <c r="D49" s="13" t="s">
        <v>42</v>
      </c>
      <c r="E49" s="14" t="s">
        <v>43</v>
      </c>
      <c r="F49" s="13" t="s">
        <v>30</v>
      </c>
      <c r="G49" s="13" t="s">
        <v>32</v>
      </c>
      <c r="H49" s="23">
        <v>93157758478</v>
      </c>
      <c r="I49" s="23">
        <v>93157758478</v>
      </c>
      <c r="J49" s="13" t="s">
        <v>22</v>
      </c>
      <c r="K49" s="13" t="s">
        <v>34</v>
      </c>
      <c r="L49" s="13" t="s">
        <v>76</v>
      </c>
    </row>
    <row r="50" spans="2:12" s="2" customFormat="1" ht="60">
      <c r="B50" s="13">
        <v>43233201</v>
      </c>
      <c r="C50" s="27" t="s">
        <v>97</v>
      </c>
      <c r="D50" s="13" t="s">
        <v>52</v>
      </c>
      <c r="E50" s="14" t="s">
        <v>85</v>
      </c>
      <c r="F50" s="13" t="s">
        <v>31</v>
      </c>
      <c r="G50" s="13" t="s">
        <v>32</v>
      </c>
      <c r="H50" s="23">
        <v>15000000</v>
      </c>
      <c r="I50" s="23">
        <v>15000000</v>
      </c>
      <c r="J50" s="13" t="s">
        <v>22</v>
      </c>
      <c r="K50" s="13" t="s">
        <v>23</v>
      </c>
      <c r="L50" s="13" t="s">
        <v>35</v>
      </c>
    </row>
    <row r="51" spans="2:12" s="2" customFormat="1" ht="30">
      <c r="B51" s="13">
        <v>84131603</v>
      </c>
      <c r="C51" s="27" t="s">
        <v>102</v>
      </c>
      <c r="D51" s="13" t="s">
        <v>42</v>
      </c>
      <c r="E51" s="14" t="s">
        <v>103</v>
      </c>
      <c r="F51" s="13" t="s">
        <v>104</v>
      </c>
      <c r="G51" s="13" t="s">
        <v>32</v>
      </c>
      <c r="H51" s="23">
        <v>66895608</v>
      </c>
      <c r="I51" s="23">
        <v>66895608</v>
      </c>
      <c r="J51" s="13" t="s">
        <v>44</v>
      </c>
      <c r="K51" s="13" t="s">
        <v>33</v>
      </c>
      <c r="L51" s="13" t="s">
        <v>105</v>
      </c>
    </row>
    <row r="52" spans="2:12" s="2" customFormat="1" ht="90">
      <c r="B52" s="13">
        <v>45121713</v>
      </c>
      <c r="C52" s="27" t="s">
        <v>108</v>
      </c>
      <c r="D52" s="13" t="s">
        <v>58</v>
      </c>
      <c r="E52" s="14" t="s">
        <v>53</v>
      </c>
      <c r="F52" s="13" t="s">
        <v>31</v>
      </c>
      <c r="G52" s="13" t="s">
        <v>32</v>
      </c>
      <c r="H52" s="23">
        <v>110000000</v>
      </c>
      <c r="I52" s="23">
        <v>110000000</v>
      </c>
      <c r="J52" s="13" t="s">
        <v>22</v>
      </c>
      <c r="K52" s="13" t="s">
        <v>23</v>
      </c>
      <c r="L52" s="13" t="s">
        <v>109</v>
      </c>
    </row>
    <row r="53" spans="2:12" s="2" customFormat="1" ht="90">
      <c r="B53" s="13" t="s">
        <v>110</v>
      </c>
      <c r="C53" s="27" t="s">
        <v>127</v>
      </c>
      <c r="D53" s="13" t="s">
        <v>58</v>
      </c>
      <c r="E53" s="14" t="s">
        <v>81</v>
      </c>
      <c r="F53" s="13" t="s">
        <v>31</v>
      </c>
      <c r="G53" s="13" t="s">
        <v>32</v>
      </c>
      <c r="H53" s="23">
        <v>107577569</v>
      </c>
      <c r="I53" s="23">
        <f>+H53</f>
        <v>107577569</v>
      </c>
      <c r="J53" s="13" t="s">
        <v>22</v>
      </c>
      <c r="K53" s="13" t="s">
        <v>23</v>
      </c>
      <c r="L53" s="13" t="s">
        <v>111</v>
      </c>
    </row>
    <row r="54" spans="2:12" s="2" customFormat="1" ht="105">
      <c r="B54" s="13" t="s">
        <v>112</v>
      </c>
      <c r="C54" s="27" t="s">
        <v>113</v>
      </c>
      <c r="D54" s="13" t="s">
        <v>58</v>
      </c>
      <c r="E54" s="14" t="s">
        <v>81</v>
      </c>
      <c r="F54" s="13" t="s">
        <v>24</v>
      </c>
      <c r="G54" s="13" t="s">
        <v>32</v>
      </c>
      <c r="H54" s="23">
        <v>314999250</v>
      </c>
      <c r="I54" s="23">
        <f>+H54</f>
        <v>314999250</v>
      </c>
      <c r="J54" s="13" t="s">
        <v>22</v>
      </c>
      <c r="K54" s="13" t="s">
        <v>23</v>
      </c>
      <c r="L54" s="13" t="s">
        <v>111</v>
      </c>
    </row>
    <row r="55" spans="2:12" s="2" customFormat="1" ht="90">
      <c r="B55" s="13" t="s">
        <v>114</v>
      </c>
      <c r="C55" s="27" t="s">
        <v>128</v>
      </c>
      <c r="D55" s="13" t="s">
        <v>58</v>
      </c>
      <c r="E55" s="14" t="s">
        <v>81</v>
      </c>
      <c r="F55" s="13" t="s">
        <v>31</v>
      </c>
      <c r="G55" s="13" t="s">
        <v>32</v>
      </c>
      <c r="H55" s="23">
        <v>56483975</v>
      </c>
      <c r="I55" s="23">
        <f>+H55</f>
        <v>56483975</v>
      </c>
      <c r="J55" s="13" t="s">
        <v>22</v>
      </c>
      <c r="K55" s="13" t="s">
        <v>23</v>
      </c>
      <c r="L55" s="13" t="s">
        <v>111</v>
      </c>
    </row>
    <row r="56" spans="2:12" s="2" customFormat="1" ht="90">
      <c r="B56" s="13" t="s">
        <v>115</v>
      </c>
      <c r="C56" s="27" t="s">
        <v>129</v>
      </c>
      <c r="D56" s="13" t="s">
        <v>58</v>
      </c>
      <c r="E56" s="14" t="s">
        <v>81</v>
      </c>
      <c r="F56" s="13" t="s">
        <v>24</v>
      </c>
      <c r="G56" s="13" t="s">
        <v>32</v>
      </c>
      <c r="H56" s="23">
        <v>402125000</v>
      </c>
      <c r="I56" s="23">
        <f>+H56</f>
        <v>402125000</v>
      </c>
      <c r="J56" s="13" t="s">
        <v>22</v>
      </c>
      <c r="K56" s="13" t="s">
        <v>23</v>
      </c>
      <c r="L56" s="13" t="s">
        <v>111</v>
      </c>
    </row>
    <row r="57" spans="2:12" s="2" customFormat="1" ht="90">
      <c r="B57" s="13" t="s">
        <v>116</v>
      </c>
      <c r="C57" s="27" t="s">
        <v>117</v>
      </c>
      <c r="D57" s="13" t="s">
        <v>58</v>
      </c>
      <c r="E57" s="14" t="s">
        <v>79</v>
      </c>
      <c r="F57" s="13" t="s">
        <v>24</v>
      </c>
      <c r="G57" s="13" t="s">
        <v>32</v>
      </c>
      <c r="H57" s="23">
        <v>160000000</v>
      </c>
      <c r="I57" s="23">
        <v>160000000</v>
      </c>
      <c r="J57" s="13" t="s">
        <v>22</v>
      </c>
      <c r="K57" s="13" t="s">
        <v>23</v>
      </c>
      <c r="L57" s="13" t="s">
        <v>111</v>
      </c>
    </row>
    <row r="58" spans="2:12" s="2" customFormat="1" ht="90">
      <c r="B58" s="13">
        <v>56112000</v>
      </c>
      <c r="C58" s="27" t="s">
        <v>118</v>
      </c>
      <c r="D58" s="13" t="s">
        <v>126</v>
      </c>
      <c r="E58" s="14" t="s">
        <v>59</v>
      </c>
      <c r="F58" s="13" t="s">
        <v>31</v>
      </c>
      <c r="G58" s="13" t="s">
        <v>32</v>
      </c>
      <c r="H58" s="23">
        <v>70000000</v>
      </c>
      <c r="I58" s="23">
        <v>70000000</v>
      </c>
      <c r="J58" s="13" t="s">
        <v>22</v>
      </c>
      <c r="K58" s="13" t="s">
        <v>23</v>
      </c>
      <c r="L58" s="13" t="s">
        <v>111</v>
      </c>
    </row>
    <row r="59" spans="2:12" s="2" customFormat="1" ht="90">
      <c r="B59" s="13" t="s">
        <v>119</v>
      </c>
      <c r="C59" s="27" t="s">
        <v>120</v>
      </c>
      <c r="D59" s="13" t="s">
        <v>77</v>
      </c>
      <c r="E59" s="14" t="s">
        <v>59</v>
      </c>
      <c r="F59" s="13" t="s">
        <v>31</v>
      </c>
      <c r="G59" s="13" t="s">
        <v>32</v>
      </c>
      <c r="H59" s="23">
        <v>80000000</v>
      </c>
      <c r="I59" s="23">
        <v>80000000</v>
      </c>
      <c r="J59" s="13" t="s">
        <v>22</v>
      </c>
      <c r="K59" s="13" t="s">
        <v>23</v>
      </c>
      <c r="L59" s="13" t="s">
        <v>111</v>
      </c>
    </row>
    <row r="60" spans="2:12" s="2" customFormat="1" ht="75">
      <c r="B60" s="13">
        <v>78111500</v>
      </c>
      <c r="C60" s="27" t="s">
        <v>130</v>
      </c>
      <c r="D60" s="13" t="s">
        <v>61</v>
      </c>
      <c r="E60" s="14" t="s">
        <v>131</v>
      </c>
      <c r="F60" s="13" t="s">
        <v>132</v>
      </c>
      <c r="G60" s="13" t="s">
        <v>133</v>
      </c>
      <c r="H60" s="23">
        <v>800000000</v>
      </c>
      <c r="I60" s="23">
        <v>800000000</v>
      </c>
      <c r="J60" s="13" t="s">
        <v>44</v>
      </c>
      <c r="K60" s="13" t="s">
        <v>33</v>
      </c>
      <c r="L60" s="13" t="s">
        <v>134</v>
      </c>
    </row>
    <row r="61" spans="2:12" s="2" customFormat="1" ht="18.75">
      <c r="B61" s="30"/>
      <c r="C61" s="30"/>
      <c r="D61" s="30"/>
      <c r="E61" s="31"/>
      <c r="F61" s="30"/>
      <c r="G61" s="32" t="s">
        <v>121</v>
      </c>
      <c r="H61" s="33">
        <f>SUM(H22:H60)</f>
        <v>108281605700</v>
      </c>
      <c r="I61" s="33">
        <f>SUM(I22:I60)</f>
        <v>108281605700</v>
      </c>
      <c r="J61" s="30"/>
      <c r="K61" s="30"/>
      <c r="L61" s="30"/>
    </row>
    <row r="64" ht="15">
      <c r="F64">
        <f>13+21+5</f>
        <v>39</v>
      </c>
    </row>
    <row r="65" ht="15">
      <c r="F65" t="s">
        <v>122</v>
      </c>
    </row>
  </sheetData>
  <sheetProtection/>
  <autoFilter ref="B21:L61"/>
  <dataValidations count="5">
    <dataValidation type="list" allowBlank="1" showInputMessage="1" showErrorMessage="1" sqref="F22:F61">
      <formula1>modalidad</formula1>
    </dataValidation>
    <dataValidation type="list" allowBlank="1" showInputMessage="1" showErrorMessage="1" sqref="G22:G61">
      <formula1>fuenteRecursos</formula1>
    </dataValidation>
    <dataValidation type="list" allowBlank="1" showInputMessage="1" showErrorMessage="1" sqref="J22:J61">
      <formula1>vf</formula1>
    </dataValidation>
    <dataValidation type="list" allowBlank="1" showInputMessage="1" showErrorMessage="1" sqref="K22:K61">
      <formula1>vfestado</formula1>
    </dataValidation>
    <dataValidation type="list" allowBlank="1" showInputMessage="1" showErrorMessage="1" sqref="D22:D61">
      <formula1>meses</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dcterms:created xsi:type="dcterms:W3CDTF">2012-12-10T15:58:41Z</dcterms:created>
  <dcterms:modified xsi:type="dcterms:W3CDTF">2023-03-09T14:02:24Z</dcterms:modified>
  <cp:category/>
  <cp:version/>
  <cp:contentType/>
  <cp:contentStatus/>
</cp:coreProperties>
</file>