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rnec-fs-00\seguimiento_oci\RIESGOS_DE_CORRUPCIÓN\2022\III_CUATRIMESTRE\"/>
    </mc:Choice>
  </mc:AlternateContent>
  <xr:revisionPtr revIDLastSave="0" documentId="13_ncr:1_{90EEF03D-4AA7-4B83-AD06-80FAFEC56AEA}" xr6:coauthVersionLast="47" xr6:coauthVersionMax="47" xr10:uidLastSave="{00000000-0000-0000-0000-000000000000}"/>
  <bookViews>
    <workbookView xWindow="7230" yWindow="285" windowWidth="21195" windowHeight="15180" xr2:uid="{00000000-000D-0000-FFFF-FFFF00000000}"/>
  </bookViews>
  <sheets>
    <sheet name="FSV III Cuatrimestre" sheetId="3" r:id="rId1"/>
    <sheet name="Hoja1" sheetId="4" r:id="rId2"/>
  </sheets>
  <externalReferences>
    <externalReference r:id="rId3"/>
    <externalReference r:id="rId4"/>
    <externalReference r:id="rId5"/>
    <externalReference r:id="rId6"/>
    <externalReference r:id="rId7"/>
    <externalReference r:id="rId8"/>
  </externalReferences>
  <definedNames>
    <definedName name="Adjudicación_De_Créditos_Para_Vivienda" localSheetId="0">#REF!</definedName>
    <definedName name="Adjudicación_De_Créditos_Para_Vivienda">#REF!</definedName>
    <definedName name="Agente_generador_externas">[1]Datos!$L$2:$L$10</definedName>
    <definedName name="Agente_generador_internas">[1]Datos!$K$2:$K$7</definedName>
    <definedName name="Categoría_corrupción">[1]Datos!$D$2:$D$9</definedName>
    <definedName name="Categoría_estratégica">[1]Datos!$E$2</definedName>
    <definedName name="Categoría_gestión_procesos">[1]Datos!$F$2</definedName>
    <definedName name="Categoría_oportunidad">[1]Datos!$H$2:$H$6</definedName>
    <definedName name="Categoría_seguridad_información">[1]Datos!$G$2:$G$5</definedName>
    <definedName name="CEYP" localSheetId="0">[2]Datos!$A$33</definedName>
    <definedName name="CEYP">[3]Datos!$A$33</definedName>
    <definedName name="Clase_riesgo">[1]Datos!$J$2:$J$7</definedName>
    <definedName name="Escala_impacto_corrupcion">'[4]Datos-Riesgos'!$D$2:$D$4</definedName>
    <definedName name="Escala_impacto_proceso">'[4]Datos-Riesgos'!$B$2:$B$6</definedName>
    <definedName name="Escala_probabilidad_proceso">'[4]Datos-Riesgos'!$A$2:$A$6</definedName>
    <definedName name="Estado">[5]Datos!$B$2:$B$5</definedName>
    <definedName name="Evaluación_y_Mejora" localSheetId="0">#REF!</definedName>
    <definedName name="Evaluación_y_Mejora">#REF!</definedName>
    <definedName name="Gestión_Financiera" localSheetId="0">#REF!</definedName>
    <definedName name="Gestión_Financiera">#REF!</definedName>
    <definedName name="Información_Electoral">[1]Informacion!#REF!</definedName>
    <definedName name="Nivel_importancia_tarea">[5]Datos!$A$2:$A$4</definedName>
    <definedName name="Otros_procesos_afectados">[1]Datos!$AZ$2:$AZ$8</definedName>
    <definedName name="Preposiciones">[1]Datos!$I$2:$I$12</definedName>
    <definedName name="Probab_frec_corrup_proceso_seg_inf">[1]Datos!$N$2:$N$6</definedName>
    <definedName name="Probab_frec_estrat_oportunidad">[1]Datos!$O$2:$O$6</definedName>
    <definedName name="Probabilidad_factibilidad">[1]Datos!$M$2:$M$6</definedName>
    <definedName name="Representación_Judicial" localSheetId="0">#REF!</definedName>
    <definedName name="Representación_Judicial">#REF!</definedName>
    <definedName name="Respuestas">[1]Datos!$AB$2:$AB$3</definedName>
    <definedName name="TIPO_A">'[6]02-Vulnerabilidad y Amenaza '!$K$1048371:$K$1048387</definedName>
    <definedName name="TIPO_V">'[6]02-Vulnerabilidad y Amenaza '!$B$1048371:$B$1048377</definedName>
    <definedName name="X">[1]Datos!$AC$2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14" i="3" l="1"/>
  <c r="BF14" i="3"/>
  <c r="BD14" i="3"/>
  <c r="BB14" i="3"/>
  <c r="BG13" i="3"/>
  <c r="BF13" i="3"/>
  <c r="BD13" i="3"/>
  <c r="BB13" i="3"/>
  <c r="BG12" i="3"/>
  <c r="BF12" i="3"/>
  <c r="BD12" i="3"/>
  <c r="BB12" i="3"/>
  <c r="BG11" i="3"/>
  <c r="BF11" i="3"/>
  <c r="BD11" i="3"/>
  <c r="BB11" i="3"/>
  <c r="BG10" i="3"/>
  <c r="BF10" i="3"/>
  <c r="BD10" i="3"/>
  <c r="BB10" i="3"/>
  <c r="BG9" i="3"/>
  <c r="BF9" i="3"/>
  <c r="BD9" i="3"/>
  <c r="BB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Edwin James Páez Muñoz</author>
    <author>Marcela Andrea Diaz Andrade</author>
    <author>Yolanda Patricia Peña Hernandez</author>
    <author>Edwin Paez</author>
  </authors>
  <commentList>
    <comment ref="AO7" authorId="0" shapeId="0" xr:uid="{00000000-0006-0000-0000-000001000000}">
      <text>
        <r>
          <rPr>
            <sz val="14"/>
            <color indexed="81"/>
            <rFont val="Arial Narrow"/>
            <family val="2"/>
          </rPr>
          <t>En esta Casilla escoja de la lista de despliegue SI  o NO</t>
        </r>
        <r>
          <rPr>
            <sz val="18"/>
            <color indexed="81"/>
            <rFont val="Tahoma"/>
            <family val="2"/>
          </rPr>
          <t xml:space="preserve">
</t>
        </r>
      </text>
    </comment>
    <comment ref="AR7" authorId="0" shapeId="0" xr:uid="{00000000-0006-0000-0000-000002000000}">
      <text>
        <r>
          <rPr>
            <sz val="16"/>
            <color indexed="81"/>
            <rFont val="Arial Narrow"/>
            <family val="2"/>
          </rPr>
          <t>Según el resultado que arroje el "Indicador clave de riesgo", cada  responsable del Macro en el Nivel Central y Delegado Departamental y Registradores Distritales en el Nivel Desconcentrado, dictaminarán el rango de: "BUENO", "MALO" o "REGULAR", según su criterio y la naturaleza del indicador y las variables que lo conforman.</t>
        </r>
      </text>
    </comment>
    <comment ref="AS7" authorId="1" shapeId="0" xr:uid="{00000000-0006-0000-0000-000003000000}">
      <text>
        <r>
          <rPr>
            <sz val="16"/>
            <color indexed="81"/>
            <rFont val="Arial Narrow"/>
            <family val="2"/>
          </rPr>
          <t>En esta Casilla realice un análisis del seguimiento dependiendo del valor de la métrica</t>
        </r>
      </text>
    </comment>
    <comment ref="AT7" authorId="0" shapeId="0" xr:uid="{00000000-0006-0000-0000-000004000000}">
      <text>
        <r>
          <rPr>
            <sz val="16"/>
            <color indexed="81"/>
            <rFont val="Arial Narrow"/>
            <family val="2"/>
          </rPr>
          <t>En esta Casilla escoja de la lista de despliegue SI / NO / NA dependiendo del resultado del indicador para evitar la materialización del riesgo</t>
        </r>
        <r>
          <rPr>
            <sz val="18"/>
            <color indexed="81"/>
            <rFont val="Tahoma"/>
            <family val="2"/>
          </rPr>
          <t xml:space="preserve">
</t>
        </r>
      </text>
    </comment>
    <comment ref="AU7" authorId="0" shapeId="0" xr:uid="{00000000-0006-0000-0000-000005000000}">
      <text>
        <r>
          <rPr>
            <sz val="16"/>
            <color indexed="81"/>
            <rFont val="Arial Narrow"/>
            <family val="2"/>
          </rPr>
          <t>Describa la acción que se realizó</t>
        </r>
      </text>
    </comment>
    <comment ref="AV7" authorId="2" shapeId="0" xr:uid="{00000000-0006-0000-0000-000006000000}">
      <text>
        <r>
          <rPr>
            <sz val="16"/>
            <color indexed="81"/>
            <rFont val="Arial Narrow"/>
            <family val="2"/>
          </rPr>
          <t>En esta Casilla escoja de la lista de despliegue SI  o NO</t>
        </r>
      </text>
    </comment>
    <comment ref="AW7" authorId="0" shapeId="0" xr:uid="{00000000-0006-0000-0000-000007000000}">
      <text>
        <r>
          <rPr>
            <sz val="16"/>
            <color indexed="81"/>
            <rFont val="Arial Narrow"/>
            <family val="2"/>
          </rPr>
          <t>En esta Casilla escoja de la lista de despliegue SI  o NO</t>
        </r>
      </text>
    </comment>
    <comment ref="AY7" authorId="3" shapeId="0" xr:uid="{00000000-0006-0000-0000-000008000000}">
      <text>
        <r>
          <rPr>
            <sz val="16"/>
            <color indexed="81"/>
            <rFont val="Arial Narrow"/>
            <family val="2"/>
          </rPr>
          <t>Describa si se ajusto algún control</t>
        </r>
        <r>
          <rPr>
            <sz val="9"/>
            <color indexed="81"/>
            <rFont val="Tahoma"/>
            <family val="2"/>
          </rPr>
          <t xml:space="preserve">
</t>
        </r>
      </text>
    </comment>
    <comment ref="AZ7" authorId="0" shapeId="0" xr:uid="{00000000-0006-0000-0000-000009000000}">
      <text>
        <r>
          <rPr>
            <sz val="16"/>
            <color indexed="81"/>
            <rFont val="Arial Narrow"/>
            <family val="2"/>
          </rPr>
          <t>Es importante que se rotule la evidencia antes de subirla al SharePoint así:
Rotular_Ejem: “RAS(macroproceso)_XX(vigencia)_R(riesgo)1 C(control)1, R1C1, R1C2….."</t>
        </r>
      </text>
    </comment>
    <comment ref="AP8" authorId="0" shapeId="0" xr:uid="{00000000-0006-0000-0000-00000A000000}">
      <text>
        <r>
          <rPr>
            <sz val="16"/>
            <color indexed="81"/>
            <rFont val="Arial Narrow"/>
            <family val="2"/>
          </rPr>
          <t>En esta Casilla escoja de la lista de despliegue SI  o NO</t>
        </r>
        <r>
          <rPr>
            <sz val="9"/>
            <color indexed="81"/>
            <rFont val="Tahoma"/>
            <family val="2"/>
          </rPr>
          <t xml:space="preserve">
</t>
        </r>
      </text>
    </comment>
    <comment ref="BH8" authorId="2" shapeId="0" xr:uid="{00000000-0006-0000-0000-00000B000000}">
      <text>
        <r>
          <rPr>
            <sz val="16"/>
            <color indexed="81"/>
            <rFont val="Arial Narrow"/>
            <family val="2"/>
          </rPr>
          <t>En esta casilla, el funcionario designado por la Oficina de Control Interno al macroproceso, debe hacer las observaciones pertinentes al seguimiento</t>
        </r>
        <r>
          <rPr>
            <sz val="9"/>
            <color indexed="81"/>
            <rFont val="Tahoma"/>
            <family val="2"/>
          </rPr>
          <t xml:space="preserve">
</t>
        </r>
      </text>
    </comment>
  </commentList>
</comments>
</file>

<file path=xl/sharedStrings.xml><?xml version="1.0" encoding="utf-8"?>
<sst xmlns="http://schemas.openxmlformats.org/spreadsheetml/2006/main" count="561" uniqueCount="171">
  <si>
    <t>PROCESO</t>
  </si>
  <si>
    <t>EVALUACIÓN Y MEJORA</t>
  </si>
  <si>
    <t>CÓDIGO</t>
  </si>
  <si>
    <t>EMFT03</t>
  </si>
  <si>
    <t>SEGUIMIENTO A LA GESTIÓN INSTITUCIONAL</t>
  </si>
  <si>
    <t>SIFT07</t>
  </si>
  <si>
    <t>FORMATO</t>
  </si>
  <si>
    <t>MAPA DE RIESGOS DE CORRUPCIÓN</t>
  </si>
  <si>
    <t>VERSIÓN</t>
  </si>
  <si>
    <t>SEGUIMIENTO Y EVALUACIÓN A LOS RIESGOS Y SUS CONTROLES</t>
  </si>
  <si>
    <t>Aprobado: 02/06/2021</t>
  </si>
  <si>
    <t>Aprobado: 09/05/2022</t>
  </si>
  <si>
    <t>IDENTIFICACIÓN DEL RIESGO</t>
  </si>
  <si>
    <t>VALORACIÓN DEL RIESGO</t>
  </si>
  <si>
    <t>MONITOREO Y REVISIÓN</t>
  </si>
  <si>
    <t>SEGUIMIENTO (II CUATRIMESTRE)</t>
  </si>
  <si>
    <t xml:space="preserve">EVALUACIÓN EFECTIVIDAD DE LOS CONTROLES -  OCI   </t>
  </si>
  <si>
    <t>ANÁLISIS DEL RIESGO INHERENTE
(ANTES DE LOS CONTROLES)</t>
  </si>
  <si>
    <t>ANÁLISIS DE CONTROLES</t>
  </si>
  <si>
    <t>VALORACIÓN DEL RIESGO RESIDUAL
(DESPUÉS DE LOS CONTROLES)</t>
  </si>
  <si>
    <t>ESTRATEGIA PARA COMBATIR EL RIESGO</t>
  </si>
  <si>
    <t>PLAN DE ACCIÓN</t>
  </si>
  <si>
    <t>PLAN DE CONTINGENCIA</t>
  </si>
  <si>
    <t>INDICADOR CLAVE DE RIESGO</t>
  </si>
  <si>
    <t>MÉTRICA</t>
  </si>
  <si>
    <t>Seguimiento a cargo de los responsables de los Macroprocesos, Delegaciones y Registraduría del Distrito Capital
(El diligenciamiento de estas columnas corresponde a cada responsable de macroproceso en el nivel central y a los Delegados Departamentales y Registradores Distritales en el nivel Desconcentrado)</t>
  </si>
  <si>
    <t>Tipo</t>
  </si>
  <si>
    <t>Macroproceso</t>
  </si>
  <si>
    <t>Proceso</t>
  </si>
  <si>
    <t>Objetivo</t>
  </si>
  <si>
    <t>Impacto</t>
  </si>
  <si>
    <t>Causa inmediata</t>
  </si>
  <si>
    <t>Causa raíz</t>
  </si>
  <si>
    <t>Subcausas</t>
  </si>
  <si>
    <t>Riesgo</t>
  </si>
  <si>
    <t>Clasificación</t>
  </si>
  <si>
    <t>No. Control</t>
  </si>
  <si>
    <t>Descripción del control</t>
  </si>
  <si>
    <t>Afectación</t>
  </si>
  <si>
    <t>Atributos</t>
  </si>
  <si>
    <t>Evidencia</t>
  </si>
  <si>
    <t>Efectividad del control: ¿Previene  o detecta las causas; son confiables para la mitigación del riesgo  
SÍ/NO?</t>
  </si>
  <si>
    <t>Resultado de la métrica del indicador clave del riesgo</t>
  </si>
  <si>
    <t>Análisis de seguimiento del indicador clave del riesgo</t>
  </si>
  <si>
    <t>¿Se emprendieron acciones como producto del resultado del indicador para evitar la materialización del riesgo?</t>
  </si>
  <si>
    <t>Si la respuesta anterior fue positiva describa cual fue la acción que se realizó</t>
  </si>
  <si>
    <t xml:space="preserve">¿Se materializó el riesgo y se comunicó? </t>
  </si>
  <si>
    <t xml:space="preserve">Si la respuesta anterior fue positiva responder si se ejecutó el Plan de Contingencia </t>
  </si>
  <si>
    <t>Si se materializó el riesgo, ¿Fueron suscritas las correspondientes acciones de mejora en el Plan de Mejoramiento por Procesos?</t>
  </si>
  <si>
    <t>¿Producto de la materialización del riesgo fue necesario ajustar los controles?</t>
  </si>
  <si>
    <t>Evidencias de los controles</t>
  </si>
  <si>
    <t xml:space="preserve">Probabilidad </t>
  </si>
  <si>
    <t>%</t>
  </si>
  <si>
    <t>Zona de riesgo inherente</t>
  </si>
  <si>
    <t>Implementación</t>
  </si>
  <si>
    <t>Documentación</t>
  </si>
  <si>
    <t>Frecuencia</t>
  </si>
  <si>
    <t xml:space="preserve">Evidencia </t>
  </si>
  <si>
    <t>Zona de riesgo residual</t>
  </si>
  <si>
    <t>Actividad</t>
  </si>
  <si>
    <t>Fecha de implementación</t>
  </si>
  <si>
    <t xml:space="preserve">Acción </t>
  </si>
  <si>
    <t xml:space="preserve">Fecha </t>
  </si>
  <si>
    <t>Evidencias</t>
  </si>
  <si>
    <t>Observaciones</t>
  </si>
  <si>
    <t>Aplicó las actividades de control ¿SÍ/NO?</t>
  </si>
  <si>
    <t>Si la respuesta anterior fue negativa explique por qué la actividad de control no se realizó</t>
  </si>
  <si>
    <t xml:space="preserve">Analisis de seguimiento </t>
  </si>
  <si>
    <t>¿Se activaron alertas tempranas para evitar la materialización del riesgo?</t>
  </si>
  <si>
    <t>¿Se materializó el riesgo y se comunico? (Oficina de Control Interno y Planeación) Administración de Riesgos SGPD02 Politica de operación No. 16</t>
  </si>
  <si>
    <t>Evidencias de los controles: 
Rotular_Ejem: “RAS_R1C1, R1C2….."</t>
  </si>
  <si>
    <t>¿Aplicó las actividades de control?</t>
  </si>
  <si>
    <t>CALIFICACIÓN 
(1)</t>
  </si>
  <si>
    <t>Resultado Indicador Clave de Riesgo</t>
  </si>
  <si>
    <t xml:space="preserve">CALIFICACIÓN
(2) </t>
  </si>
  <si>
    <t>MATERIALIZACIÓN DEL RIESGO</t>
  </si>
  <si>
    <t>CALIFICACIÓN
(3)</t>
  </si>
  <si>
    <t>PROMEDIO
CALIFICACIÓN 
FINAL</t>
  </si>
  <si>
    <t xml:space="preserve"> OBSERVACIONES DE LA OCI</t>
  </si>
  <si>
    <t>Corrupción</t>
  </si>
  <si>
    <t>Gestión Jurídica</t>
  </si>
  <si>
    <t>Realizar asesoría y la defensa  jurídica del Fondo Social de Vivienda de la Registraduría Nacional del Estado Civil, a través de los estudios de viabilidad jurídica de los créditos de vivienda adjudicados a los servidores de la RNEC y ejercer, coordinar a nivel nacional la representación jurídica de las actuaciones administrativas que conlleven los procesos de demandas hipotecarias con el fin de proteger los recursos del fondo, contribuyendo a la solución básica de vivienda de los servidores públicos de la Registraduria Nacional del Estado Civil</t>
  </si>
  <si>
    <t>afectación económica</t>
  </si>
  <si>
    <t>por disminución de ingreso en el recaudo cartera</t>
  </si>
  <si>
    <t>debido a la dilatación de los procesos hipotecarios con el propósito de obtener vencimiento de términos para beneficio propio o de un tercero</t>
  </si>
  <si>
    <t>Falta ética del servidor público</t>
  </si>
  <si>
    <t>Posibilidad de afectación económica por disminución de ingreso en el recaudo cartera debido a la dilatación de los procesos hipotecarios con el propósito de obtener vencimiento de términos para beneficio propio o de un tercero</t>
  </si>
  <si>
    <t>Fraude interno: 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t>
  </si>
  <si>
    <t>Baja</t>
  </si>
  <si>
    <t>Mayor</t>
  </si>
  <si>
    <t>Alto</t>
  </si>
  <si>
    <t>La Coordinación Jurídica, Jefe de la Oficina del FSV  realizan seguimiento al estado de los procesos a cargo de los abogados asignados mediante el formato GJFT17 informe de seguimiento de procesos jurídicos con el fin de reportar a la junta directiva el estado de los procesos.</t>
  </si>
  <si>
    <t>Probabilidad</t>
  </si>
  <si>
    <t>Detectivo</t>
  </si>
  <si>
    <t>Manual</t>
  </si>
  <si>
    <t>Documentado</t>
  </si>
  <si>
    <t>Continua</t>
  </si>
  <si>
    <t>Con registro</t>
  </si>
  <si>
    <t>GJFT17
Informe de seguimiento de procesos jurídicos</t>
  </si>
  <si>
    <t>Muy Baja</t>
  </si>
  <si>
    <t>Reducir (mitigar)</t>
  </si>
  <si>
    <t>Visitas de verificación de tramites judiciales</t>
  </si>
  <si>
    <t xml:space="preserve">Informe de la visita </t>
  </si>
  <si>
    <t>Cantidad de visitas con irregularidades detectadas</t>
  </si>
  <si>
    <t>Número de visitas con irregularidades detectadas</t>
  </si>
  <si>
    <t>Desde el 1 de septiembre de 2022.
Hasta el 31 de diciembre de 2022</t>
  </si>
  <si>
    <t xml:space="preserve">Para determiar las visitas se tiene en cuentra el perido comprendido entre el 1 de septiembre de 2022 hasta el 31 de diciembre de 2022. </t>
  </si>
  <si>
    <t>SI</t>
  </si>
  <si>
    <t>NA</t>
  </si>
  <si>
    <t>BUENO</t>
  </si>
  <si>
    <t>Toda vez que la métrica del indicador arrojó como resultado la calificación "BUENO", se infiere que las actividades de control son eficientes, ya que el riego no se ha matarializado hasta la fecha.</t>
  </si>
  <si>
    <t>NO</t>
  </si>
  <si>
    <t>GJFT27 seguimiento y control a los procesos ejecutivos a nivel nacional</t>
  </si>
  <si>
    <t>Incumplimiento de las funciones asignadas al servidor público</t>
  </si>
  <si>
    <t xml:space="preserve">El abogado asignado al proceso registra las actuaciones judiciales de los procesos a su cargo en la plataforma EKOGUI  de la Agencia Nacional de Defensa del Estado </t>
  </si>
  <si>
    <t>Reporte del registro de la plataforma EKOGUI</t>
  </si>
  <si>
    <t>Denuncia ante las entidades competentes</t>
  </si>
  <si>
    <t>Denuncia escrita elevada ante el organismo de control</t>
  </si>
  <si>
    <t>N/A</t>
  </si>
  <si>
    <t xml:space="preserve">La coordinación juridica realiza el control permanente en la plataforma ekogui, actualizando permanentemente el avance de los procesos judiciales. </t>
  </si>
  <si>
    <t>Informe F6 reporte procesos activos ekogui</t>
  </si>
  <si>
    <t>Interés particular y/o económico</t>
  </si>
  <si>
    <t>La Coordinación Jurídica revisa la información reportada en los informes de las delegaciones departamentales del impulso de los procesos a su cargo</t>
  </si>
  <si>
    <t>Preventivo</t>
  </si>
  <si>
    <t>Los diferentes informes que envian los abogados, son recibidos por la coordinación juridica, quien los revisa y hace las observaciones a que hubiese lugar, con lo cual se materialza el seguimiento a los procesos.</t>
  </si>
  <si>
    <t>GJFT17 informe de seguuimiento de procesos juridicos</t>
  </si>
  <si>
    <t>Falta de seguimiento en la actuación procesal</t>
  </si>
  <si>
    <t>__________________________________________________________________________________________________________________________________________________________________________________________________________</t>
  </si>
  <si>
    <t>________________________________________________________________________________________________________________</t>
  </si>
  <si>
    <t xml:space="preserve">Responsable del Macroproceso en el nivel central, Registradores Distritales o Delegados Departamentales en el nivel desconcentrado </t>
  </si>
  <si>
    <t>Funcionario designado por la Oficina de Control Interno al Macroproceso</t>
  </si>
  <si>
    <t xml:space="preserve">     </t>
  </si>
  <si>
    <t>Nombre del responsable del diligenciamiento:__________________________________________________</t>
  </si>
  <si>
    <t>Cargo:______________________________________________________________________________</t>
  </si>
  <si>
    <t>Fecha diligenciamiento:__________________________</t>
  </si>
  <si>
    <r>
      <rPr>
        <b/>
        <sz val="11"/>
        <color rgb="FF3333FF"/>
        <rFont val="Calibri"/>
        <family val="2"/>
        <scheme val="minor"/>
      </rPr>
      <t xml:space="preserve">Sí </t>
    </r>
    <r>
      <rPr>
        <sz val="11"/>
        <color theme="1"/>
        <rFont val="Calibri"/>
        <family val="2"/>
        <scheme val="minor"/>
      </rPr>
      <t xml:space="preserve">Aplicó las actividades de Control y </t>
    </r>
    <r>
      <rPr>
        <b/>
        <sz val="11"/>
        <color rgb="FF3333FF"/>
        <rFont val="Calibri"/>
        <family val="2"/>
        <scheme val="minor"/>
      </rPr>
      <t xml:space="preserve">Sí </t>
    </r>
    <r>
      <rPr>
        <sz val="11"/>
        <color theme="1"/>
        <rFont val="Calibri"/>
        <family val="2"/>
        <scheme val="minor"/>
      </rPr>
      <t>reporta evidencia</t>
    </r>
  </si>
  <si>
    <t>Resultado Indicador: BUENO + Evidencia</t>
  </si>
  <si>
    <t>REGULAR</t>
  </si>
  <si>
    <r>
      <rPr>
        <b/>
        <sz val="11"/>
        <color rgb="FF3333FF"/>
        <rFont val="Calibri"/>
        <family val="2"/>
        <scheme val="minor"/>
      </rPr>
      <t xml:space="preserve">Sí </t>
    </r>
    <r>
      <rPr>
        <sz val="11"/>
        <color theme="1"/>
        <rFont val="Calibri"/>
        <family val="2"/>
        <scheme val="minor"/>
      </rPr>
      <t>Aplicó las actividades de Control/</t>
    </r>
    <r>
      <rPr>
        <b/>
        <sz val="11"/>
        <color rgb="FFFF0000"/>
        <rFont val="Calibri"/>
        <family val="2"/>
        <scheme val="minor"/>
      </rPr>
      <t>No</t>
    </r>
    <r>
      <rPr>
        <sz val="11"/>
        <color theme="1"/>
        <rFont val="Calibri"/>
        <family val="2"/>
        <scheme val="minor"/>
      </rPr>
      <t xml:space="preserve"> reporta evidencia </t>
    </r>
  </si>
  <si>
    <t>Resultado Indicador: REGULAR + Evidencia</t>
  </si>
  <si>
    <t>MALO</t>
  </si>
  <si>
    <r>
      <rPr>
        <b/>
        <sz val="11"/>
        <color rgb="FFFF0000"/>
        <rFont val="Calibri"/>
        <family val="2"/>
        <scheme val="minor"/>
      </rPr>
      <t xml:space="preserve">No </t>
    </r>
    <r>
      <rPr>
        <sz val="11"/>
        <color theme="1"/>
        <rFont val="Calibri"/>
        <family val="2"/>
        <scheme val="minor"/>
      </rPr>
      <t>Aplicó las actividades de Control/</t>
    </r>
    <r>
      <rPr>
        <b/>
        <sz val="11"/>
        <color rgb="FFFF0000"/>
        <rFont val="Calibri"/>
        <family val="2"/>
        <scheme val="minor"/>
      </rPr>
      <t xml:space="preserve">No </t>
    </r>
    <r>
      <rPr>
        <sz val="11"/>
        <color theme="1"/>
        <rFont val="Calibri"/>
        <family val="2"/>
        <scheme val="minor"/>
      </rPr>
      <t>reporta evidencia</t>
    </r>
  </si>
  <si>
    <t>Resultado Indicador: MALO + Evidencia</t>
  </si>
  <si>
    <r>
      <t>Resultado Indicador: BUENO/</t>
    </r>
    <r>
      <rPr>
        <b/>
        <sz val="11"/>
        <color rgb="FFFF0000"/>
        <rFont val="Calibri"/>
        <family val="2"/>
        <scheme val="minor"/>
      </rPr>
      <t>No</t>
    </r>
    <r>
      <rPr>
        <sz val="11"/>
        <color theme="1"/>
        <rFont val="Calibri"/>
        <family val="2"/>
        <scheme val="minor"/>
      </rPr>
      <t xml:space="preserve"> reporta Evidencia</t>
    </r>
  </si>
  <si>
    <r>
      <t>Resultado Indicador: REGULAR/</t>
    </r>
    <r>
      <rPr>
        <b/>
        <sz val="11"/>
        <color rgb="FFFF0000"/>
        <rFont val="Calibri"/>
        <family val="2"/>
        <scheme val="minor"/>
      </rPr>
      <t>No</t>
    </r>
    <r>
      <rPr>
        <sz val="11"/>
        <color theme="1"/>
        <rFont val="Calibri"/>
        <family val="2"/>
        <scheme val="minor"/>
      </rPr>
      <t xml:space="preserve"> reporta Evidencia</t>
    </r>
  </si>
  <si>
    <r>
      <t>Resultado Indicador: MALO/</t>
    </r>
    <r>
      <rPr>
        <b/>
        <sz val="11"/>
        <color rgb="FFFF0000"/>
        <rFont val="Calibri"/>
        <family val="2"/>
        <scheme val="minor"/>
      </rPr>
      <t xml:space="preserve">No </t>
    </r>
    <r>
      <rPr>
        <sz val="11"/>
        <color theme="1"/>
        <rFont val="Calibri"/>
        <family val="2"/>
        <scheme val="minor"/>
      </rPr>
      <t>reporta evidencia</t>
    </r>
  </si>
  <si>
    <t>Instrucciones de Uso</t>
  </si>
  <si>
    <r>
      <t xml:space="preserve">Las siguientes instrucciones le permitirán diligenciar </t>
    </r>
    <r>
      <rPr>
        <b/>
        <sz val="16"/>
        <color theme="1"/>
        <rFont val="Arial Narrow"/>
        <family val="2"/>
      </rPr>
      <t>EL MONITOREO Y REVISIÓN</t>
    </r>
    <r>
      <rPr>
        <sz val="16"/>
        <color theme="1"/>
        <rFont val="Arial Narrow"/>
        <family val="2"/>
      </rPr>
      <t xml:space="preserve"> a los Mapas de Riesgos Institucionales,  y continuar con el diligenciamiento de la información 
</t>
    </r>
    <r>
      <rPr>
        <b/>
        <sz val="16"/>
        <color theme="1"/>
        <rFont val="Arial Narrow"/>
        <family val="2"/>
      </rPr>
      <t>Seguimiento Macroprocesos, Delegaciones y/o Registraduria Distrital del SIFT07</t>
    </r>
  </si>
  <si>
    <t>Responsable de cada macroproceso en el nivel central y Delegados Departamentales y Registradores Distritales en el nivel Desconcentrado</t>
  </si>
  <si>
    <t>1er. Paso: Diligenciar información Seguimiento Macroprocesos, Delegaciones y/o Registraduria Distrital</t>
  </si>
  <si>
    <t>En esta Casilla escoja de la lista de despliegue SI o NO</t>
  </si>
  <si>
    <r>
      <t>En esta Casilla escoja de la lista de despliegue SI o NO.
Tenga en cuenta que en el mapa de riesgos se observa que cada “Control” tiene asignados unos “Atributos”, entre los cuales se encuentra el correspondiente a la “Frecuencia” con la cual se debe aplicar el respectivo “Control”. Si un “Control” estaba señalado con una "Frecuencia": “Aleatoria”, esto significa que, en el periodo evaluado, no necesariamente debió haberse aplicado el "Control". 
La aplicación de este "Control" se debe reportar en el periodo en el cual, cada responsable del macroproceso en el Nivel Central y los Delegados Departamentales y Registradores Distritales en el Nivel Desconcentrado, lo tuviera previsto aplicar por su atributo de "Aleatorio". 
Ahora bien, si un “Control” estaba señalado con una "Frecuencia": “Continúa”, esto significa que, en el periodo evaluado,</t>
    </r>
    <r>
      <rPr>
        <b/>
        <u/>
        <sz val="12"/>
        <color rgb="FFFF0000"/>
        <rFont val="Arial Narrow"/>
        <family val="2"/>
      </rPr>
      <t xml:space="preserve"> necesariamente sí</t>
    </r>
    <r>
      <rPr>
        <sz val="12"/>
        <color rgb="FFFF0000"/>
        <rFont val="Arial Narrow"/>
        <family val="2"/>
      </rPr>
      <t xml:space="preserve"> se debió haber aplicado el "Control". La aplicación de este "Control" se debe reportar en todos los periodos evaluados.</t>
    </r>
  </si>
  <si>
    <t>Si la respuesta anterior fue negativa explique con claridad y precisión por qué la actividad de control no se realizó
Según el resultado que arroje el "Indicador clave de riesgo", cada  responsable del Macro en el Nivel Central y Delegado Departamental y Registradores Distritales en el Nivel Desconcentrado, dictaminarán el rango de: "BUENO", "MALO" o "REGULAR", según su criterio y la naturaleza del indicador y las variables que lo conforman.</t>
  </si>
  <si>
    <r>
      <t xml:space="preserve">En esta Casilla escoja el resultado de la métrica BUENO / REGULAR / MALO
Según el resultado que arroje el "Indicador clave de riesgo", cada responsable del macroproceso en el Nivel Central y los Delegados Departamentales y Registradores Distritales en el Nivel Desconcentrado, dictaminarán el rango del resultado en: "BUENO", "MALO" o "REGULAR", según su criterio y la naturaleza del indicador y las variables que lo conforman.
Se debe tener en cuenta que la "Guía para la administración del riesgo y el diseño de controles de entidades públicas" Versión 5 de diciembre de 2020, en la página 59 establece:
</t>
    </r>
    <r>
      <rPr>
        <i/>
        <sz val="12"/>
        <color rgb="FFFF0000"/>
        <rFont val="Arial Narrow"/>
        <family val="2"/>
      </rPr>
      <t>"</t>
    </r>
    <r>
      <rPr>
        <b/>
        <i/>
        <u/>
        <sz val="12"/>
        <color rgb="FFFF0000"/>
        <rFont val="Arial Narrow"/>
        <family val="2"/>
      </rPr>
      <t>Un indicador clave de riesgo</t>
    </r>
    <r>
      <rPr>
        <i/>
        <sz val="12"/>
        <color rgb="FFFF0000"/>
        <rFont val="Arial Narrow"/>
        <family val="2"/>
      </rPr>
      <t xml:space="preserve">, o KRI, por su sigla en inglés (Key Risk Indicators), permite capturar la ocurrencia de un incidente que se asocia a un riesgo identificado previamente y que es considerado alto, lo cual permite llevar un registro de ocurrencias y evaluar a través de su tendencia la eficacia de los controles que se disponen para mitigarlos." </t>
    </r>
    <r>
      <rPr>
        <sz val="12"/>
        <color rgb="FFFF0000"/>
        <rFont val="Arial Narrow"/>
        <family val="2"/>
      </rPr>
      <t xml:space="preserve">En la tabla 9 de esta Guía se muestran algunos ejemplos de estos indicadores.
</t>
    </r>
    <r>
      <rPr>
        <b/>
        <u/>
        <sz val="12"/>
        <color rgb="FFFF0000"/>
        <rFont val="Arial Narrow"/>
        <family val="2"/>
      </rPr>
      <t>NOTA IMPORTANTE</t>
    </r>
    <r>
      <rPr>
        <b/>
        <sz val="12"/>
        <color rgb="FFFF0000"/>
        <rFont val="Arial Narrow"/>
        <family val="2"/>
      </rPr>
      <t>:</t>
    </r>
    <r>
      <rPr>
        <sz val="12"/>
        <color rgb="FFFF0000"/>
        <rFont val="Arial Narrow"/>
        <family val="2"/>
      </rPr>
      <t xml:space="preserve"> Es preciso tener en cuenta que los "Indicadores claves de Riesgo" están definidos por "Riesgo" y no por cada uno de los "Controles". Lo que quiere decir que cada "Control" NO tiene asignado un "Indicador clave de riesgo"</t>
    </r>
  </si>
  <si>
    <t>En esta Casilla realice un análisis del seguimiento dependiendo del valor de la métrica</t>
  </si>
  <si>
    <r>
      <t xml:space="preserve">En esta Casilla escoja de la lista de despliegue SI / NO / NA dependiendo del resultado del indicador, para evitar la materialización del riesgo.
En caso de elegir N/A es importante tener en cuenta la descripción del control en donde la frecuencia de los atributos </t>
    </r>
    <r>
      <rPr>
        <b/>
        <sz val="12"/>
        <color rgb="FFFF0000"/>
        <rFont val="Arial Narrow"/>
        <family val="2"/>
      </rPr>
      <t>Aleatoria</t>
    </r>
    <r>
      <rPr>
        <sz val="12"/>
        <color rgb="FFFF0000"/>
        <rFont val="Arial Narrow"/>
        <family val="2"/>
      </rPr>
      <t xml:space="preserve"> refiere a que el control se aplica aleatoriamente a la actividad que conlleva el riesgo.</t>
    </r>
  </si>
  <si>
    <t>Describa la acción que se realizó</t>
  </si>
  <si>
    <t>En esta Casilla escoja de la lista de despliegue si se materializó el riesgo SI o NO</t>
  </si>
  <si>
    <t>Describa si se ajustó algún control</t>
  </si>
  <si>
    <t>Es importante que se rotule la evidencia antes de subirla al SharePoint así:
Rotular_Ejem: “RAS (macroproceso)_XX (vigencia)_R(riesgo)1 C(control)1, R1C1, R1C2….."</t>
  </si>
  <si>
    <t xml:space="preserve">2do. Paso: EVALUACION EFECTIVIDAD DE LOS CONTROLES -  OCI   </t>
  </si>
  <si>
    <r>
      <rPr>
        <b/>
        <sz val="12"/>
        <color rgb="FFFF0000"/>
        <rFont val="Arial Narrow"/>
        <family val="2"/>
      </rPr>
      <t xml:space="preserve">En esta casilla escoja de la lista de despliegue la opción que aplique a partir de lo que haya respondido cada responsable del macroproceso en el Nivel Central y los Delegados Departamentales y Registradores Distritales en el Nivel Desconcentrado, en la Columna "B" del SIFT07 y de la verificación que realice el evaluador de la OCI de la evidencia aportada en el SharePoint, así:
1) </t>
    </r>
    <r>
      <rPr>
        <sz val="12"/>
        <color rgb="FFFF0000"/>
        <rFont val="Arial Narrow"/>
        <family val="2"/>
      </rPr>
      <t xml:space="preserve">El evaluador de la OCI debe verificar lo que haya respondido cada responsable del macroproceso en el Nivel Central y los Delegados Departamentales y Registradores Distritales en el Nivel Desconcentrado, en la Columna "B" y "C" del SIFT07 y lo correspondiente a la verificación que realice el evaluador de la OCI de la evidencia aportada en el SharePoint.
</t>
    </r>
    <r>
      <rPr>
        <b/>
        <sz val="12"/>
        <color rgb="FFFF0000"/>
        <rFont val="Arial Narrow"/>
        <family val="2"/>
      </rPr>
      <t xml:space="preserve">2) </t>
    </r>
    <r>
      <rPr>
        <sz val="12"/>
        <color rgb="FFFF0000"/>
        <rFont val="Arial Narrow"/>
        <family val="2"/>
      </rPr>
      <t xml:space="preserve">El evaluador de la OCI debe verificar directamente contra el Mapa de Riesgos cada "Control" y sus "Atributos" que allí se encuentren registrados y los verificará comparándolos con la información registrada por el responsable del macroproceso en el Nivel Central y los Delegados Departamentales y Registradores Distritales en el Nivel Desconcentrado en las Columnas "B" y "C", verificando la coherencia, consistencia y concordancia entre lo que esté observando. 
</t>
    </r>
    <r>
      <rPr>
        <b/>
        <sz val="12"/>
        <color rgb="FFFF0000"/>
        <rFont val="Arial Narrow"/>
        <family val="2"/>
      </rPr>
      <t xml:space="preserve">3) </t>
    </r>
    <r>
      <rPr>
        <sz val="12"/>
        <color rgb="FFFF0000"/>
        <rFont val="Arial Narrow"/>
        <family val="2"/>
      </rPr>
      <t xml:space="preserve">El evaluador de la OCI de conformidad con el resultado de la verificación efectuada descrita en los anteriores numerales 1) y 2) puede dictaminar su respectiva calificación, la cual puede ser diferente a la registrada por el responsable del macroproceso en el Nivel Central y los Delegados Departamentales y Registradores Distritales en el Nivel Desconcentrado.
</t>
    </r>
    <r>
      <rPr>
        <b/>
        <sz val="12"/>
        <color rgb="FFFF0000"/>
        <rFont val="Arial Narrow"/>
        <family val="2"/>
      </rPr>
      <t xml:space="preserve">
La asignación de la calificación que otorgará el evaluador de la OCI se realizará a partir de la escogencia de alguna de las siguientes opciones:
</t>
    </r>
    <r>
      <rPr>
        <sz val="12"/>
        <color rgb="FFFF0000"/>
        <rFont val="Arial Narrow"/>
        <family val="2"/>
      </rPr>
      <t xml:space="preserve">- Aplicó las actividades de Control y reportó evidencia. Calificación: BUENO
- Aplicó las actividades de Control y no reportó evidencia. Calificación: REGULAR
- No Aplicó las actividades de Control y no reportó evidencia. Calificación: MALO
- N/A
</t>
    </r>
    <r>
      <rPr>
        <b/>
        <sz val="12"/>
        <color rgb="FFFF0000"/>
        <rFont val="Arial Narrow"/>
        <family val="2"/>
      </rPr>
      <t xml:space="preserve">
</t>
    </r>
    <r>
      <rPr>
        <sz val="12"/>
        <color rgb="FFFF0000"/>
        <rFont val="Arial Narrow"/>
        <family val="2"/>
      </rPr>
      <t xml:space="preserve">De conformidad con la escogencia de la opción seleccionada de la lista de despliegue, saldrá de manera automática una calificación en la Columna siguiente, calificación que corresponderá a: BUENO, MALO O REGULAR.
Debido a que en el mapa de riesgos se observa que cada “Control” tiene asignados unos “Atributos”, entre los cuales se encuentra el de la “Frecuencia” con la cual se debe aplicar el respectivo “Control”, este aspecto es preciso tenerlo en cuenta al momento de seleccionar la opción correspondiente de la lista de despliegue por parte del evaluador de la OCI, teniendo en cuenta que si un “Control” esta señalado con "Frecuencia", “Aleatoria”, esto significa que si en el periodo evaluado no se aplicó el “Control”, esto no implica que se le deba asignar una calificación de “Malo” porque el macroproceso no aplicó el "Control". En este caso se seleccionará de la lista de despliegue la Opción </t>
    </r>
    <r>
      <rPr>
        <b/>
        <sz val="12"/>
        <color rgb="FFFF0000"/>
        <rFont val="Arial Narrow"/>
        <family val="2"/>
      </rPr>
      <t>"</t>
    </r>
    <r>
      <rPr>
        <b/>
        <u/>
        <sz val="12"/>
        <color rgb="FFFF0000"/>
        <rFont val="Arial Narrow"/>
        <family val="2"/>
      </rPr>
      <t>No aplica</t>
    </r>
    <r>
      <rPr>
        <b/>
        <sz val="12"/>
        <color rgb="FFFF0000"/>
        <rFont val="Arial Narrow"/>
        <family val="2"/>
      </rPr>
      <t>"</t>
    </r>
    <r>
      <rPr>
        <sz val="12"/>
        <color rgb="FFFF0000"/>
        <rFont val="Arial Narrow"/>
        <family val="2"/>
      </rPr>
      <t xml:space="preserve"> para que no sea considerado este criterio de calificación en el cómputo de la calificación final promedio.  
La aplicación de este "Control" con "Frecuencia": "Aleatoria" se debe reportar en el periodo en el cual, cada Responsable del macroproceso en el Nivel Central y los Delegados Departamentales y Registradores Distritales en el Nivel Desconcentrado, lo tuviera previsto aplicar. 
Ahora bien, si un “Control” estaba señalado con una "Frecuencia": “Continúa”, esto significa que, en el periodo evaluado, necesariamente SI se debió haber aplicado el "Control". La aplicación de este "Control" se debe reportar en todos los periodos evaluados.</t>
    </r>
  </si>
  <si>
    <r>
      <rPr>
        <b/>
        <sz val="12"/>
        <color rgb="FFFF0000"/>
        <rFont val="Arial Narrow"/>
        <family val="2"/>
      </rPr>
      <t xml:space="preserve">En esta casilla escoja de la lista de despliegue la opción que aplique, a partir de:
1) </t>
    </r>
    <r>
      <rPr>
        <sz val="12"/>
        <color rgb="FFFF0000"/>
        <rFont val="Arial Narrow"/>
        <family val="2"/>
      </rPr>
      <t xml:space="preserve">El evaluador de la OCI debe verificar lo que haya respondido cada responsable del macroproceso en el Nivel Central y los Delegados Departamentales y Registradores Distritales en el Nivel Desconcentrado, en la Columna "D" del SIFT07 y lo correspondiente a la verificación que realice el evaluador de la OCI de la evidencia aportada en el SharePoint.
</t>
    </r>
    <r>
      <rPr>
        <b/>
        <sz val="12"/>
        <color rgb="FFFF0000"/>
        <rFont val="Arial Narrow"/>
        <family val="2"/>
      </rPr>
      <t xml:space="preserve">2) </t>
    </r>
    <r>
      <rPr>
        <sz val="12"/>
        <color rgb="FFFF0000"/>
        <rFont val="Arial Narrow"/>
        <family val="2"/>
      </rPr>
      <t xml:space="preserve">El evaluador de la OCI debe verificar directamente contra el Mapa de Riesgos el "Indicador Clave de Riesgo" que allí se encuentre registrado y compararlo con el "Resultado de la métrica del indicador clave del riesgo" que está reportando el responsable del macroproceso en el Nivel Central y los Delegados Departamentales y Registradores Distritales en el Nivel Desconcentrado en las Columnas "D" y "E", verificando la coherencia, consistencia y concordancia entre lo que esté observando. 
</t>
    </r>
    <r>
      <rPr>
        <b/>
        <sz val="12"/>
        <color rgb="FFFF0000"/>
        <rFont val="Arial Narrow"/>
        <family val="2"/>
      </rPr>
      <t>3)</t>
    </r>
    <r>
      <rPr>
        <sz val="12"/>
        <color rgb="FFFF0000"/>
        <rFont val="Arial Narrow"/>
        <family val="2"/>
      </rPr>
      <t xml:space="preserve"> El evaluador de la OCI de conformidad con el resultado de la verificación efectuada descrita en los anteriores numerales 1) y 2) puede dictaminar su respectiva calificación, la cual puede ser diferente a la registrada por el responsable del macroproceso en el Nivel Central y los Delegados Departamentales y Registradores Distritales en el Nivel Desconcentrado.
</t>
    </r>
    <r>
      <rPr>
        <b/>
        <sz val="12"/>
        <color rgb="FFFF0000"/>
        <rFont val="Arial Narrow"/>
        <family val="2"/>
      </rPr>
      <t xml:space="preserve">
La asignación de la calificación que otorgará el evaluador de la OCI se realizará a partir de la escogencia de alguna de las siguientes opciones:
</t>
    </r>
    <r>
      <rPr>
        <sz val="12"/>
        <color rgb="FFFF0000"/>
        <rFont val="Arial Narrow"/>
        <family val="2"/>
      </rPr>
      <t xml:space="preserve">Resultado Indicador: BUENO y reporta evidencia. Calificación: BUENA
Resultado Indicador: REGULAR y reporta evidencia. Calificación: REGULAR  
Resultado Indicador: MALO y reporta evidencia. Calificación: MALO 
Resultado Indicador: BUENO y no reporta evidencia. Calificación: REGULAR
Resultado Indicador: REGULAR y no reporta evidencia. Calificación: REGULAR  
Resultado Indicador: MALO y no reporta evidencia. Calificación: MALO 
</t>
    </r>
    <r>
      <rPr>
        <b/>
        <sz val="12"/>
        <color rgb="FFFF0000"/>
        <rFont val="Arial Narrow"/>
        <family val="2"/>
      </rPr>
      <t xml:space="preserve">
</t>
    </r>
    <r>
      <rPr>
        <sz val="12"/>
        <color rgb="FFFF0000"/>
        <rFont val="Arial Narrow"/>
        <family val="2"/>
      </rPr>
      <t xml:space="preserve">Se debe tener en cuenta que la "Guía para la administración del riesgo y el diseño de controles de entidades públicas" Versión 5 de diciembre de 2020, en la página 59 establece:
</t>
    </r>
    <r>
      <rPr>
        <i/>
        <sz val="12"/>
        <color rgb="FFFF0000"/>
        <rFont val="Arial Narrow"/>
        <family val="2"/>
      </rPr>
      <t>"</t>
    </r>
    <r>
      <rPr>
        <b/>
        <i/>
        <u/>
        <sz val="12"/>
        <color rgb="FFFF0000"/>
        <rFont val="Arial Narrow"/>
        <family val="2"/>
      </rPr>
      <t>Un indicador clave de riesgo</t>
    </r>
    <r>
      <rPr>
        <i/>
        <sz val="12"/>
        <color rgb="FFFF0000"/>
        <rFont val="Arial Narrow"/>
        <family val="2"/>
      </rPr>
      <t>, o KRI, por su sigla en inglés (Key Risk Indicators), permite capturar la ocurrencia de un incidente que se asocia a un riesgo identificado previamente y que es considerado alto, lo cual permite llevar un registro de ocurrencias y evaluar a través de su tendencia la eficacia de los controles que se disponen para mitigarlos."</t>
    </r>
    <r>
      <rPr>
        <sz val="12"/>
        <color rgb="FFFF0000"/>
        <rFont val="Arial Narrow"/>
        <family val="2"/>
      </rPr>
      <t xml:space="preserve"> En la tabla 9 de esta Guía se muestran algunos ejemplos de estos indicadores. 
Por lo anterior, si resultado de la revisión que realice el evaluador de la OCI del "Indicador Clave del Riesgo" directamente del mapa de riesgos, resultaré que el indicador tiene deficiencias en su construcción porque no mide la ocurrencia de un incidente que se asocia a un riesgo identificado previamente (Indicador Clave de Riesgo), el evaluador de la OCI debe registrar esta situación encontrada en la Columna "Observaciones"
</t>
    </r>
    <r>
      <rPr>
        <b/>
        <sz val="12"/>
        <color rgb="FFFF0000"/>
        <rFont val="Arial Narrow"/>
        <family val="2"/>
      </rPr>
      <t xml:space="preserve">
NOTA IMPORTANTE: </t>
    </r>
    <r>
      <rPr>
        <sz val="12"/>
        <color rgb="FFFF0000"/>
        <rFont val="Arial Narrow"/>
        <family val="2"/>
      </rPr>
      <t>Es preciso tener en cuenta que los "Indicadores claves de Riesgo" están definidos por "Riesgo" y no por cada uno de los "Controles". Lo que quiere decir que cada "Control" NO tiene asignado un "Indicador clave de riesgo"</t>
    </r>
  </si>
  <si>
    <r>
      <t xml:space="preserve">En esta casilla escoja de la lista de despliegue la opción que aplique a partir de lo que haya respondido cada responsable del macroproceso en el Nivel Central y los Delegados Departamentales y Registradores Distritales en el Nivel Desconcentrado, en la Columna "H", así:
</t>
    </r>
    <r>
      <rPr>
        <sz val="12"/>
        <color rgb="FFFF0000"/>
        <rFont val="Arial Narrow"/>
        <family val="2"/>
      </rPr>
      <t>No se materializó el Riesgo. Calificación: BUENO
Sí se materializó el Riesgo. Calificación: MALO
De conformidad con la escogencia de la opción seleccionada de la lista de despliegue, saldrá de manera automática una calificación en la Columna siguiente, calificación que corresponderá a: BUENO o MALO
El evaluador de la OCI debe corroborar con la Información disponible en la Oficina de Control Interno si existe reporte de materialización del riesgo en el periodo evaluado a partir de lo establecido en el PROCEDIMIENTO ADMINISTRACIÓN DE RIESGOS – CÓDIGO: SGPD02, de la Oficina de Planeación que dice:
"17. Cuando un riesgo se materialice debe ser informado inmediatamente a las Oficinas de Control Interno y Planeación a través del formato SIFT07. Además, se deberán emprender las acciones establecidas en el plan de contingencia, para lo cual deberá suscribirse una acción de mejora, siguiendo los lineamientos del procedimiento Planes de Mejoramiento"</t>
    </r>
  </si>
  <si>
    <t>La Columna denominada: "PROMEDIO CALIFICACION FINAL" registra la calificación resultado del promedio de las tres (3) calificaciones correspondiente a:
- Aplicación de las actividades de control
- Resultado Indicador clave de riesgo
- Materialización el Riesgo
Este promedio sale de manera automática como resultado de las tres (3) calificaciones a los tres (3) criterios anteriormente descritos.</t>
  </si>
  <si>
    <t>En esta casilla el funcionario evaluador designado por la Oficina de Control Interno al respectivo macroproceso debe consignar los temas que de acuerdo con su evaluación y seguimiento considere que el macroproceso/proceso debe entrar a subsanar.
En esta Columna el funcionario designado por la Oficina de Control Interno al respectivo macroproceso debe registrar de manera concisa y precisa la síntesis de lo que debe corregir cada uno de los responsables de macroproceso en el Nivel Central y los Delegados Departamentales y Registradores Distritales en el Nivel Desconcentrado, en cada riesgo registrado en el mapa de riesgos, emitiendo su respectivo concepto técnico, dictamen, o declaración de la Observación correspondiente, señalando expresamente lo que debe subsanar en lo que corresponde a: aplicación de controles, identificación de indicadores claves de riesgo y sus resultados en el periodo de medición, materialización del riesgo y su correspondiente activación del Plan de Contingencia y suscripción de acciones de mejora.</t>
  </si>
  <si>
    <t xml:space="preserve">                                                                                                                                                                                                                                                                                                                                                                                                                                                                                                                                                                                                                                                                                                                                                                                                                                                                </t>
  </si>
  <si>
    <t>La acción realizada, consiste en el seguimiento continuo a los procesos, realizando un permanente monitoreo de cada uno de ellos, lo que permite preveer situaciones que puedan afectar la recuperación de la cartera por vía judicial. Este control se materializa en los informes que presentan los apoderados del Fondo Social de Vivienda de la Registraduría Nacional del Estado Civl</t>
  </si>
  <si>
    <t>Sí Aplicó las actividades de Control y Sí reporta evidencia</t>
  </si>
  <si>
    <t>Indicador: BUENO/No reporta Evidencia</t>
  </si>
  <si>
    <t>Validadas las evidencias en el aplicativo SharePoint del Fondo Social de Vivienda adscrito a la Registraduria Nacional del Estado Civil, como soporte del seguimiento a los riesgos de corrupción, se verifica que están conforme al control establecido para la mitigación o reducción del riesgo, correspondiente al III cuatrimestre del año 2022. Con respeto al indicador clave de riesgo (KRI), no se verifican soportes como la evidencia del indicador.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</si>
</sst>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4" x14ac:knownFonts="1">
    <font>
      <sz val="11"/>
      <color theme="1"/>
      <name val="Calibri"/>
      <family val="2"/>
      <scheme val="minor"/>
    </font>
    <font>
      <sz val="11"/>
      <color theme="1"/>
      <name val="Calibri"/>
      <family val="2"/>
      <scheme val="minor"/>
    </font>
    <font>
      <sz val="11"/>
      <color theme="1"/>
      <name val="Arial"/>
      <family val="2"/>
    </font>
    <font>
      <b/>
      <sz val="15"/>
      <color theme="1"/>
      <name val="Arial"/>
      <family val="2"/>
    </font>
    <font>
      <sz val="15"/>
      <color theme="1"/>
      <name val="Arial"/>
      <family val="2"/>
    </font>
    <font>
      <b/>
      <sz val="15"/>
      <name val="Arial"/>
      <family val="2"/>
    </font>
    <font>
      <b/>
      <sz val="14"/>
      <name val="Arial"/>
      <family val="2"/>
    </font>
    <font>
      <sz val="16"/>
      <name val="Arial Narrow"/>
      <family val="2"/>
    </font>
    <font>
      <sz val="14"/>
      <name val="Arial"/>
      <family val="2"/>
    </font>
    <font>
      <b/>
      <sz val="11"/>
      <name val="Arial"/>
      <family val="2"/>
    </font>
    <font>
      <sz val="10"/>
      <color theme="1"/>
      <name val="Arial"/>
      <family val="2"/>
    </font>
    <font>
      <b/>
      <sz val="14"/>
      <color theme="1"/>
      <name val="Arial Narrow"/>
      <family val="2"/>
    </font>
    <font>
      <u/>
      <sz val="11"/>
      <color theme="10"/>
      <name val="Calibri"/>
      <family val="2"/>
      <scheme val="minor"/>
    </font>
    <font>
      <sz val="12"/>
      <name val="Arial"/>
      <family val="2"/>
    </font>
    <font>
      <sz val="12"/>
      <color theme="1"/>
      <name val="Arial"/>
      <family val="2"/>
    </font>
    <font>
      <b/>
      <sz val="11"/>
      <color theme="1"/>
      <name val="Arial Narrow"/>
      <family val="2"/>
    </font>
    <font>
      <b/>
      <sz val="22"/>
      <color theme="1"/>
      <name val="Arial Narrow"/>
      <family val="2"/>
    </font>
    <font>
      <sz val="12"/>
      <color theme="1"/>
      <name val="Arial Narrow"/>
      <family val="2"/>
    </font>
    <font>
      <b/>
      <sz val="11"/>
      <color theme="1"/>
      <name val="Calibri"/>
      <family val="2"/>
      <scheme val="minor"/>
    </font>
    <font>
      <b/>
      <sz val="11"/>
      <name val="Arial Narrow"/>
      <family val="2"/>
    </font>
    <font>
      <b/>
      <sz val="11"/>
      <color theme="1"/>
      <name val="Arial"/>
      <family val="2"/>
    </font>
    <font>
      <b/>
      <sz val="18"/>
      <color theme="1"/>
      <name val="Arial"/>
      <family val="2"/>
    </font>
    <font>
      <sz val="25"/>
      <color theme="1"/>
      <name val="Arial"/>
      <family val="2"/>
    </font>
    <font>
      <b/>
      <sz val="16"/>
      <color theme="1"/>
      <name val="Arial"/>
      <family val="2"/>
    </font>
    <font>
      <sz val="16"/>
      <color theme="1"/>
      <name val="Arial"/>
      <family val="2"/>
    </font>
    <font>
      <b/>
      <sz val="8"/>
      <name val="Arial"/>
      <family val="2"/>
    </font>
    <font>
      <sz val="8"/>
      <name val="Arial"/>
      <family val="2"/>
    </font>
    <font>
      <sz val="8"/>
      <color theme="1"/>
      <name val="Arial"/>
      <family val="2"/>
    </font>
    <font>
      <b/>
      <sz val="22"/>
      <name val="Arial"/>
      <family val="2"/>
    </font>
    <font>
      <b/>
      <sz val="24"/>
      <name val="Arial"/>
      <family val="2"/>
    </font>
    <font>
      <b/>
      <sz val="18"/>
      <name val="Arial"/>
      <family val="2"/>
    </font>
    <font>
      <b/>
      <sz val="16"/>
      <color theme="1"/>
      <name val="Arial Narrow"/>
      <family val="2"/>
    </font>
    <font>
      <sz val="12"/>
      <name val="Arial Narrow"/>
      <family val="2"/>
    </font>
    <font>
      <b/>
      <sz val="16"/>
      <name val="Arial Narrow"/>
      <family val="2"/>
    </font>
    <font>
      <sz val="14"/>
      <name val="Arial Narrow"/>
      <family val="2"/>
    </font>
    <font>
      <sz val="14"/>
      <color theme="1"/>
      <name val="Arial Narrow"/>
      <family val="2"/>
    </font>
    <font>
      <sz val="14"/>
      <color theme="1"/>
      <name val="Calibri"/>
      <family val="2"/>
      <scheme val="minor"/>
    </font>
    <font>
      <sz val="11"/>
      <color theme="1"/>
      <name val="Arial Narrow"/>
      <family val="2"/>
    </font>
    <font>
      <sz val="11"/>
      <name val="Arial Narrow"/>
      <family val="2"/>
    </font>
    <font>
      <sz val="24"/>
      <color theme="1"/>
      <name val="Arial"/>
      <family val="2"/>
    </font>
    <font>
      <b/>
      <sz val="12"/>
      <color theme="1"/>
      <name val="Arial"/>
      <family val="2"/>
    </font>
    <font>
      <b/>
      <sz val="25"/>
      <color theme="1"/>
      <name val="Arial"/>
      <family val="2"/>
    </font>
    <font>
      <sz val="24"/>
      <color theme="1"/>
      <name val="Arial Narrow"/>
      <family val="2"/>
    </font>
    <font>
      <sz val="22"/>
      <color theme="1"/>
      <name val="Arial"/>
      <family val="2"/>
    </font>
    <font>
      <b/>
      <sz val="11"/>
      <color rgb="FF3333FF"/>
      <name val="Calibri"/>
      <family val="2"/>
      <scheme val="minor"/>
    </font>
    <font>
      <b/>
      <sz val="11"/>
      <color rgb="FFFF0000"/>
      <name val="Calibri"/>
      <family val="2"/>
      <scheme val="minor"/>
    </font>
    <font>
      <sz val="14"/>
      <color indexed="81"/>
      <name val="Arial Narrow"/>
      <family val="2"/>
    </font>
    <font>
      <sz val="18"/>
      <color indexed="81"/>
      <name val="Tahoma"/>
      <family val="2"/>
    </font>
    <font>
      <sz val="16"/>
      <color indexed="81"/>
      <name val="Arial Narrow"/>
      <family val="2"/>
    </font>
    <font>
      <sz val="9"/>
      <color indexed="81"/>
      <name val="Tahoma"/>
      <family val="2"/>
    </font>
    <font>
      <b/>
      <sz val="20"/>
      <color theme="1"/>
      <name val="Arial Narrow"/>
      <family val="2"/>
    </font>
    <font>
      <sz val="16"/>
      <color theme="1"/>
      <name val="Arial Narrow"/>
      <family val="2"/>
    </font>
    <font>
      <b/>
      <sz val="22"/>
      <name val="Arial Narrow"/>
      <family val="2"/>
    </font>
    <font>
      <b/>
      <sz val="10"/>
      <color rgb="FFFFFFFF"/>
      <name val="Arial Narrow"/>
      <family val="2"/>
    </font>
    <font>
      <b/>
      <sz val="18"/>
      <color theme="1"/>
      <name val="Arial Narrow"/>
      <family val="2"/>
    </font>
    <font>
      <sz val="12"/>
      <color rgb="FFFF0000"/>
      <name val="Arial Narrow"/>
      <family val="2"/>
    </font>
    <font>
      <b/>
      <sz val="10"/>
      <color theme="1"/>
      <name val="Arial Narrow"/>
      <family val="2"/>
    </font>
    <font>
      <b/>
      <u/>
      <sz val="12"/>
      <color rgb="FFFF0000"/>
      <name val="Arial Narrow"/>
      <family val="2"/>
    </font>
    <font>
      <i/>
      <sz val="12"/>
      <color rgb="FFFF0000"/>
      <name val="Arial Narrow"/>
      <family val="2"/>
    </font>
    <font>
      <b/>
      <i/>
      <u/>
      <sz val="12"/>
      <color rgb="FFFF0000"/>
      <name val="Arial Narrow"/>
      <family val="2"/>
    </font>
    <font>
      <b/>
      <sz val="12"/>
      <color rgb="FFFF0000"/>
      <name val="Arial Narrow"/>
      <family val="2"/>
    </font>
    <font>
      <b/>
      <sz val="18"/>
      <name val="Arial Narrow"/>
      <family val="2"/>
    </font>
    <font>
      <b/>
      <sz val="12"/>
      <name val="Arial Narrow"/>
      <family val="2"/>
    </font>
    <font>
      <b/>
      <sz val="14"/>
      <name val="Arial Narrow"/>
      <family val="2"/>
    </font>
  </fonts>
  <fills count="11">
    <fill>
      <patternFill patternType="none"/>
    </fill>
    <fill>
      <patternFill patternType="gray125"/>
    </fill>
    <fill>
      <patternFill patternType="solid">
        <fgColor rgb="FF00999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249977111117893"/>
        <bgColor indexed="64"/>
      </patternFill>
    </fill>
  </fills>
  <borders count="58">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top style="thin">
        <color theme="0"/>
      </top>
      <bottom/>
      <diagonal/>
    </border>
    <border>
      <left/>
      <right/>
      <top style="thin">
        <color theme="0"/>
      </top>
      <bottom/>
      <diagonal/>
    </border>
    <border>
      <left/>
      <right style="medium">
        <color indexed="64"/>
      </right>
      <top style="thin">
        <color theme="0"/>
      </top>
      <bottom/>
      <diagonal/>
    </border>
    <border>
      <left style="medium">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12" fillId="0" borderId="0" applyNumberFormat="0" applyFill="0" applyBorder="0" applyAlignment="0" applyProtection="0"/>
  </cellStyleXfs>
  <cellXfs count="275">
    <xf numFmtId="0" fontId="0" fillId="0" borderId="0" xfId="0"/>
    <xf numFmtId="0" fontId="37" fillId="0" borderId="0" xfId="0" applyFont="1"/>
    <xf numFmtId="0" fontId="37" fillId="10" borderId="0" xfId="0" applyFont="1" applyFill="1"/>
    <xf numFmtId="0" fontId="37" fillId="0" borderId="0" xfId="0" applyFont="1" applyAlignment="1">
      <alignment vertical="center"/>
    </xf>
    <xf numFmtId="0" fontId="53" fillId="0" borderId="0" xfId="0" applyFont="1" applyAlignment="1">
      <alignment vertical="center" textRotation="90" wrapText="1"/>
    </xf>
    <xf numFmtId="0" fontId="56" fillId="0" borderId="0" xfId="0" applyFont="1" applyAlignment="1">
      <alignment vertical="top" wrapText="1"/>
    </xf>
    <xf numFmtId="0" fontId="37" fillId="0" borderId="0" xfId="0" applyFont="1" applyAlignment="1">
      <alignment wrapText="1"/>
    </xf>
    <xf numFmtId="0" fontId="54" fillId="0" borderId="0" xfId="0" applyFont="1" applyAlignment="1">
      <alignment horizontal="center" vertical="center"/>
    </xf>
    <xf numFmtId="0" fontId="17" fillId="0" borderId="0" xfId="0" applyFont="1" applyAlignment="1">
      <alignment horizontal="left" vertical="center"/>
    </xf>
    <xf numFmtId="0" fontId="16" fillId="0" borderId="0" xfId="0" applyFont="1" applyAlignment="1">
      <alignment horizontal="center" vertical="center" wrapText="1"/>
    </xf>
    <xf numFmtId="0" fontId="19" fillId="0" borderId="0" xfId="0" applyFont="1" applyAlignment="1">
      <alignment vertical="center"/>
    </xf>
    <xf numFmtId="0" fontId="61" fillId="0" borderId="0" xfId="0" applyFont="1" applyAlignment="1">
      <alignment horizontal="center" vertical="center"/>
    </xf>
    <xf numFmtId="0" fontId="55" fillId="0" borderId="0" xfId="0" applyFont="1" applyAlignment="1">
      <alignment horizontal="left" vertical="top"/>
    </xf>
    <xf numFmtId="0" fontId="55" fillId="0" borderId="0" xfId="0" applyFont="1" applyAlignment="1">
      <alignment vertical="top"/>
    </xf>
    <xf numFmtId="0" fontId="54" fillId="0" borderId="28" xfId="0" applyFont="1" applyBorder="1" applyAlignment="1">
      <alignment horizontal="center" vertical="center"/>
    </xf>
    <xf numFmtId="0" fontId="55" fillId="0" borderId="0" xfId="0" applyFont="1" applyAlignment="1">
      <alignment vertical="center"/>
    </xf>
    <xf numFmtId="0" fontId="50" fillId="0" borderId="0" xfId="0" applyFont="1" applyAlignment="1">
      <alignment horizontal="center"/>
    </xf>
    <xf numFmtId="0" fontId="51" fillId="0" borderId="0" xfId="0" applyFont="1" applyAlignment="1">
      <alignment horizontal="center" vertical="center" wrapText="1"/>
    </xf>
    <xf numFmtId="0" fontId="52" fillId="0" borderId="0" xfId="0" applyFont="1" applyAlignment="1">
      <alignment horizontal="center" vertical="center" wrapText="1"/>
    </xf>
    <xf numFmtId="0" fontId="19" fillId="0" borderId="0" xfId="0" applyFont="1" applyAlignment="1">
      <alignment horizontal="center" vertical="center" wrapText="1"/>
    </xf>
    <xf numFmtId="0" fontId="33" fillId="0" borderId="0" xfId="0" applyFont="1" applyAlignment="1">
      <alignment horizontal="center" vertical="top"/>
    </xf>
    <xf numFmtId="0" fontId="37" fillId="0" borderId="0" xfId="0" applyFont="1" applyAlignment="1">
      <alignment horizontal="center" vertical="center" wrapText="1"/>
    </xf>
    <xf numFmtId="0" fontId="54" fillId="0" borderId="31" xfId="0" applyFont="1" applyBorder="1" applyAlignment="1">
      <alignment horizontal="center" vertical="center"/>
    </xf>
    <xf numFmtId="0" fontId="54" fillId="0" borderId="51" xfId="0" applyFont="1" applyBorder="1" applyAlignment="1">
      <alignment horizontal="center" vertical="center"/>
    </xf>
    <xf numFmtId="0" fontId="55" fillId="0" borderId="32" xfId="0" applyFont="1" applyBorder="1" applyAlignment="1">
      <alignment horizontal="left" vertical="center"/>
    </xf>
    <xf numFmtId="0" fontId="55" fillId="0" borderId="50" xfId="0" applyFont="1" applyBorder="1" applyAlignment="1">
      <alignment horizontal="left" vertical="center"/>
    </xf>
    <xf numFmtId="0" fontId="55" fillId="0" borderId="52" xfId="0" applyFont="1" applyBorder="1" applyAlignment="1">
      <alignment horizontal="left" vertical="center"/>
    </xf>
    <xf numFmtId="0" fontId="55" fillId="0" borderId="53" xfId="0" applyFont="1" applyBorder="1" applyAlignment="1">
      <alignment horizontal="left" vertical="center"/>
    </xf>
    <xf numFmtId="0" fontId="55" fillId="0" borderId="32" xfId="0" applyFont="1" applyBorder="1" applyAlignment="1">
      <alignment horizontal="left" vertical="top" wrapText="1"/>
    </xf>
    <xf numFmtId="0" fontId="55" fillId="0" borderId="32" xfId="0" applyFont="1" applyBorder="1" applyAlignment="1">
      <alignment horizontal="left" vertical="top"/>
    </xf>
    <xf numFmtId="0" fontId="55" fillId="0" borderId="50" xfId="0" applyFont="1" applyBorder="1" applyAlignment="1">
      <alignment horizontal="left" vertical="top"/>
    </xf>
    <xf numFmtId="0" fontId="55" fillId="0" borderId="52" xfId="0" applyFont="1" applyBorder="1" applyAlignment="1">
      <alignment horizontal="left" vertical="top"/>
    </xf>
    <xf numFmtId="0" fontId="55" fillId="0" borderId="53" xfId="0" applyFont="1" applyBorder="1" applyAlignment="1">
      <alignment horizontal="left" vertical="top"/>
    </xf>
    <xf numFmtId="0" fontId="55" fillId="0" borderId="50" xfId="0" applyFont="1" applyBorder="1" applyAlignment="1">
      <alignment horizontal="left" vertical="top" wrapText="1"/>
    </xf>
    <xf numFmtId="0" fontId="55" fillId="0" borderId="52" xfId="0" applyFont="1" applyBorder="1" applyAlignment="1">
      <alignment horizontal="left" vertical="top" wrapText="1"/>
    </xf>
    <xf numFmtId="0" fontId="55" fillId="0" borderId="53" xfId="0" applyFont="1" applyBorder="1" applyAlignment="1">
      <alignment horizontal="left" vertical="top" wrapText="1"/>
    </xf>
    <xf numFmtId="0" fontId="55" fillId="0" borderId="32" xfId="0" applyFont="1" applyBorder="1" applyAlignment="1">
      <alignment horizontal="justify" vertical="justify" wrapText="1"/>
    </xf>
    <xf numFmtId="0" fontId="55" fillId="0" borderId="32" xfId="0" applyFont="1" applyBorder="1" applyAlignment="1">
      <alignment horizontal="justify" vertical="justify"/>
    </xf>
    <xf numFmtId="0" fontId="55" fillId="0" borderId="50" xfId="0" applyFont="1" applyBorder="1" applyAlignment="1">
      <alignment horizontal="justify" vertical="justify"/>
    </xf>
    <xf numFmtId="0" fontId="55" fillId="0" borderId="52" xfId="0" applyFont="1" applyBorder="1" applyAlignment="1">
      <alignment horizontal="justify" vertical="justify"/>
    </xf>
    <xf numFmtId="0" fontId="55" fillId="0" borderId="53" xfId="0" applyFont="1" applyBorder="1" applyAlignment="1">
      <alignment horizontal="justify" vertical="justify"/>
    </xf>
    <xf numFmtId="0" fontId="55" fillId="0" borderId="32" xfId="0" applyFont="1" applyBorder="1" applyAlignment="1">
      <alignment horizontal="left" vertical="center" wrapText="1"/>
    </xf>
    <xf numFmtId="0" fontId="54" fillId="0" borderId="22" xfId="0" applyFont="1" applyBorder="1" applyAlignment="1">
      <alignment horizontal="center" vertical="center"/>
    </xf>
    <xf numFmtId="0" fontId="54" fillId="0" borderId="27" xfId="0" applyFont="1" applyBorder="1" applyAlignment="1">
      <alignment horizontal="center" vertical="center"/>
    </xf>
    <xf numFmtId="0" fontId="55" fillId="0" borderId="17" xfId="0" applyFont="1" applyBorder="1" applyAlignment="1">
      <alignment horizontal="left" vertical="top" wrapText="1"/>
    </xf>
    <xf numFmtId="0" fontId="55" fillId="0" borderId="18" xfId="0" applyFont="1" applyBorder="1" applyAlignment="1">
      <alignment horizontal="left" vertical="top"/>
    </xf>
    <xf numFmtId="0" fontId="55" fillId="0" borderId="19" xfId="0" applyFont="1" applyBorder="1" applyAlignment="1">
      <alignment horizontal="left" vertical="top"/>
    </xf>
    <xf numFmtId="0" fontId="55" fillId="0" borderId="24" xfId="0" applyFont="1" applyBorder="1" applyAlignment="1">
      <alignment horizontal="left" vertical="top"/>
    </xf>
    <xf numFmtId="0" fontId="55" fillId="0" borderId="25" xfId="0" applyFont="1" applyBorder="1" applyAlignment="1">
      <alignment horizontal="left" vertical="top"/>
    </xf>
    <xf numFmtId="0" fontId="55" fillId="0" borderId="26" xfId="0" applyFont="1" applyBorder="1" applyAlignment="1">
      <alignment horizontal="left" vertical="top"/>
    </xf>
    <xf numFmtId="0" fontId="16" fillId="0" borderId="0" xfId="0" applyFont="1" applyAlignment="1">
      <alignment horizontal="center" vertical="center" wrapText="1"/>
    </xf>
    <xf numFmtId="0" fontId="61" fillId="0" borderId="0" xfId="0" applyFont="1" applyAlignment="1">
      <alignment horizontal="center" vertical="center"/>
    </xf>
    <xf numFmtId="0" fontId="54" fillId="0" borderId="54" xfId="0" applyFont="1" applyBorder="1" applyAlignment="1">
      <alignment horizontal="center" vertical="center"/>
    </xf>
    <xf numFmtId="0" fontId="54" fillId="0" borderId="55" xfId="0" applyFont="1" applyBorder="1" applyAlignment="1">
      <alignment horizontal="center" vertical="center"/>
    </xf>
    <xf numFmtId="0" fontId="55" fillId="0" borderId="18" xfId="0" applyFont="1" applyBorder="1" applyAlignment="1">
      <alignment horizontal="left" vertical="top" wrapText="1"/>
    </xf>
    <xf numFmtId="0" fontId="55" fillId="0" borderId="19" xfId="0" applyFont="1" applyBorder="1" applyAlignment="1">
      <alignment horizontal="left" vertical="top" wrapText="1"/>
    </xf>
    <xf numFmtId="0" fontId="55" fillId="0" borderId="24" xfId="0" applyFont="1" applyBorder="1" applyAlignment="1">
      <alignment horizontal="left" vertical="top" wrapText="1"/>
    </xf>
    <xf numFmtId="0" fontId="55" fillId="0" borderId="25" xfId="0" applyFont="1" applyBorder="1" applyAlignment="1">
      <alignment horizontal="left" vertical="top" wrapText="1"/>
    </xf>
    <xf numFmtId="0" fontId="55" fillId="0" borderId="26" xfId="0" applyFont="1" applyBorder="1" applyAlignment="1">
      <alignment horizontal="left" vertical="top" wrapText="1"/>
    </xf>
    <xf numFmtId="0" fontId="55" fillId="0" borderId="29" xfId="0" applyFont="1" applyBorder="1" applyAlignment="1">
      <alignment horizontal="left" vertical="top" wrapText="1"/>
    </xf>
    <xf numFmtId="0" fontId="55" fillId="0" borderId="56" xfId="0" applyFont="1" applyBorder="1" applyAlignment="1">
      <alignment horizontal="left" vertical="top" wrapText="1"/>
    </xf>
    <xf numFmtId="0" fontId="55" fillId="0" borderId="57" xfId="0" applyFont="1" applyBorder="1" applyAlignment="1">
      <alignment horizontal="left" vertical="top" wrapText="1"/>
    </xf>
    <xf numFmtId="0" fontId="60" fillId="0" borderId="17" xfId="0" applyFont="1" applyBorder="1" applyAlignment="1">
      <alignment horizontal="left" vertical="top" wrapText="1"/>
    </xf>
    <xf numFmtId="0" fontId="60" fillId="0" borderId="18" xfId="0" applyFont="1" applyBorder="1" applyAlignment="1">
      <alignment horizontal="left" vertical="top" wrapText="1"/>
    </xf>
    <xf numFmtId="0" fontId="60" fillId="0" borderId="19" xfId="0" applyFont="1" applyBorder="1" applyAlignment="1">
      <alignment horizontal="left" vertical="top" wrapText="1"/>
    </xf>
    <xf numFmtId="0" fontId="60" fillId="0" borderId="24" xfId="0" applyFont="1" applyBorder="1" applyAlignment="1">
      <alignment horizontal="left" vertical="top" wrapText="1"/>
    </xf>
    <xf numFmtId="0" fontId="60" fillId="0" borderId="25" xfId="0" applyFont="1" applyBorder="1" applyAlignment="1">
      <alignment horizontal="left" vertical="top" wrapText="1"/>
    </xf>
    <xf numFmtId="0" fontId="60" fillId="0" borderId="26" xfId="0" applyFont="1" applyBorder="1" applyAlignment="1">
      <alignment horizontal="left" vertical="top" wrapText="1"/>
    </xf>
    <xf numFmtId="0" fontId="2" fillId="0" borderId="1" xfId="0" applyFont="1" applyBorder="1" applyProtection="1"/>
    <xf numFmtId="0" fontId="2" fillId="0" borderId="0" xfId="0" applyFont="1" applyProtection="1"/>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3" xfId="0" applyFont="1" applyBorder="1" applyAlignment="1" applyProtection="1">
      <alignment horizontal="center" vertical="center"/>
    </xf>
    <xf numFmtId="0" fontId="5" fillId="0" borderId="5" xfId="0" applyFont="1" applyBorder="1" applyAlignment="1" applyProtection="1">
      <alignment horizontal="center" vertical="center"/>
    </xf>
    <xf numFmtId="0" fontId="20" fillId="0" borderId="5" xfId="0" applyFont="1" applyBorder="1" applyAlignment="1" applyProtection="1">
      <alignment horizontal="center"/>
    </xf>
    <xf numFmtId="0" fontId="21" fillId="0" borderId="5" xfId="0" applyFont="1" applyBorder="1" applyAlignment="1" applyProtection="1">
      <alignment horizontal="center" vertical="center"/>
    </xf>
    <xf numFmtId="0" fontId="22" fillId="0" borderId="5" xfId="0" applyFont="1" applyBorder="1" applyAlignment="1" applyProtection="1">
      <alignment horizontal="center" vertical="center"/>
    </xf>
    <xf numFmtId="0" fontId="23" fillId="0" borderId="5" xfId="0" applyFont="1" applyBorder="1" applyAlignment="1" applyProtection="1">
      <alignment horizontal="center" vertical="center"/>
    </xf>
    <xf numFmtId="0" fontId="24" fillId="0" borderId="5" xfId="0" applyFont="1" applyBorder="1" applyAlignment="1" applyProtection="1">
      <alignment horizontal="center" vertical="center"/>
    </xf>
    <xf numFmtId="0" fontId="2" fillId="0" borderId="6" xfId="0" applyFont="1" applyBorder="1" applyProtection="1"/>
    <xf numFmtId="0" fontId="3" fillId="0" borderId="1" xfId="0" applyFont="1" applyBorder="1" applyAlignment="1" applyProtection="1">
      <alignment horizontal="center" vertical="center"/>
    </xf>
    <xf numFmtId="0" fontId="3" fillId="0" borderId="7"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7" xfId="0" applyFont="1" applyBorder="1" applyAlignment="1" applyProtection="1">
      <alignment horizontal="center" vertical="center"/>
    </xf>
    <xf numFmtId="0" fontId="5" fillId="0" borderId="9" xfId="0" applyFont="1" applyBorder="1" applyAlignment="1" applyProtection="1">
      <alignment horizontal="center" vertical="center"/>
    </xf>
    <xf numFmtId="0" fontId="4" fillId="0" borderId="5" xfId="0" applyFont="1" applyBorder="1" applyAlignment="1" applyProtection="1">
      <alignment horizontal="center" vertical="center"/>
    </xf>
    <xf numFmtId="0" fontId="6" fillId="0" borderId="8" xfId="0" applyFont="1" applyBorder="1" applyAlignment="1" applyProtection="1">
      <alignment horizontal="center" vertical="center"/>
    </xf>
    <xf numFmtId="0" fontId="7" fillId="0" borderId="8" xfId="0" applyFont="1" applyBorder="1" applyAlignment="1" applyProtection="1">
      <alignment horizontal="center" vertical="center" wrapText="1"/>
    </xf>
    <xf numFmtId="0" fontId="8" fillId="0" borderId="0" xfId="0" applyFont="1" applyAlignment="1" applyProtection="1">
      <alignment horizontal="right" vertical="top" wrapText="1"/>
    </xf>
    <xf numFmtId="0" fontId="25" fillId="0" borderId="0" xfId="0" applyFont="1" applyAlignment="1" applyProtection="1">
      <alignment horizontal="right" vertical="top" wrapText="1"/>
    </xf>
    <xf numFmtId="0" fontId="26" fillId="0" borderId="0" xfId="0" applyFont="1" applyAlignment="1" applyProtection="1">
      <alignment horizontal="right" vertical="top" wrapText="1"/>
    </xf>
    <xf numFmtId="0" fontId="25" fillId="0" borderId="0" xfId="0" applyFont="1" applyAlignment="1" applyProtection="1">
      <alignment horizontal="left" vertical="top" wrapText="1"/>
    </xf>
    <xf numFmtId="0" fontId="26" fillId="0" borderId="0" xfId="0" applyFont="1" applyAlignment="1" applyProtection="1">
      <alignment horizontal="left" vertical="top" wrapText="1"/>
    </xf>
    <xf numFmtId="0" fontId="27" fillId="0" borderId="0" xfId="0" applyFont="1" applyAlignment="1" applyProtection="1">
      <alignment horizontal="right" vertical="top"/>
    </xf>
    <xf numFmtId="0" fontId="2" fillId="0" borderId="10" xfId="0" applyFont="1" applyBorder="1" applyProtection="1"/>
    <xf numFmtId="0" fontId="9" fillId="0" borderId="10" xfId="0" applyFont="1" applyBorder="1" applyAlignment="1" applyProtection="1">
      <alignment horizontal="left" vertical="center" wrapText="1"/>
    </xf>
    <xf numFmtId="0" fontId="10" fillId="0" borderId="10" xfId="0" applyFont="1" applyBorder="1" applyAlignment="1" applyProtection="1">
      <alignment horizontal="center" vertical="center" wrapText="1"/>
    </xf>
    <xf numFmtId="0" fontId="10" fillId="0" borderId="10" xfId="0" applyFont="1" applyBorder="1" applyAlignment="1" applyProtection="1">
      <alignment horizontal="center" vertical="center" wrapText="1"/>
    </xf>
    <xf numFmtId="0" fontId="20" fillId="0" borderId="0" xfId="0" applyFont="1" applyProtection="1"/>
    <xf numFmtId="0" fontId="20" fillId="0" borderId="0" xfId="0" applyFont="1" applyAlignment="1" applyProtection="1">
      <alignment horizontal="left" vertical="top"/>
    </xf>
    <xf numFmtId="0" fontId="2" fillId="0" borderId="0" xfId="0" applyFont="1" applyAlignment="1" applyProtection="1">
      <alignment horizontal="left" vertical="top"/>
    </xf>
    <xf numFmtId="0" fontId="6" fillId="2" borderId="6" xfId="0" applyFont="1" applyFill="1" applyBorder="1" applyAlignment="1" applyProtection="1">
      <alignment horizontal="center" vertical="center" wrapText="1"/>
    </xf>
    <xf numFmtId="0" fontId="6" fillId="2" borderId="0" xfId="0" applyFont="1" applyFill="1" applyAlignment="1" applyProtection="1">
      <alignment horizontal="center" vertical="center" wrapText="1"/>
    </xf>
    <xf numFmtId="0" fontId="6" fillId="3" borderId="2"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28" fillId="6" borderId="14" xfId="0" applyFont="1" applyFill="1" applyBorder="1" applyAlignment="1" applyProtection="1">
      <alignment horizontal="center" vertical="center" wrapText="1"/>
    </xf>
    <xf numFmtId="0" fontId="28" fillId="6" borderId="15" xfId="0" applyFont="1" applyFill="1" applyBorder="1" applyAlignment="1" applyProtection="1">
      <alignment horizontal="center" vertical="center" wrapText="1"/>
    </xf>
    <xf numFmtId="0" fontId="28" fillId="6" borderId="16" xfId="0" applyFont="1" applyFill="1" applyBorder="1" applyAlignment="1" applyProtection="1">
      <alignment horizontal="center" vertical="center" wrapText="1"/>
    </xf>
    <xf numFmtId="0" fontId="29" fillId="7" borderId="17" xfId="0" applyFont="1" applyFill="1" applyBorder="1" applyAlignment="1" applyProtection="1">
      <alignment horizontal="center" vertical="center" wrapText="1"/>
    </xf>
    <xf numFmtId="0" fontId="29" fillId="7" borderId="18" xfId="0" applyFont="1" applyFill="1" applyBorder="1" applyAlignment="1" applyProtection="1">
      <alignment horizontal="center" vertical="center" wrapText="1"/>
    </xf>
    <xf numFmtId="0" fontId="29" fillId="7" borderId="19"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30" fillId="6" borderId="14" xfId="0" applyFont="1" applyFill="1" applyBorder="1" applyAlignment="1" applyProtection="1">
      <alignment horizontal="center" vertical="center" wrapText="1"/>
    </xf>
    <xf numFmtId="0" fontId="30" fillId="6" borderId="15" xfId="0" applyFont="1" applyFill="1" applyBorder="1" applyAlignment="1" applyProtection="1">
      <alignment horizontal="center" vertical="center" wrapText="1"/>
    </xf>
    <xf numFmtId="0" fontId="30" fillId="6" borderId="16" xfId="0" applyFont="1" applyFill="1" applyBorder="1" applyAlignment="1" applyProtection="1">
      <alignment horizontal="center" vertical="center" wrapText="1"/>
    </xf>
    <xf numFmtId="0" fontId="29" fillId="7" borderId="20" xfId="0" applyFont="1" applyFill="1" applyBorder="1" applyAlignment="1" applyProtection="1">
      <alignment horizontal="center" vertical="center" wrapText="1"/>
    </xf>
    <xf numFmtId="0" fontId="29" fillId="7" borderId="0" xfId="0" applyFont="1" applyFill="1" applyAlignment="1" applyProtection="1">
      <alignment horizontal="center" vertical="center" wrapText="1"/>
    </xf>
    <xf numFmtId="0" fontId="29" fillId="7" borderId="21" xfId="0" applyFont="1" applyFill="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5"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9" xfId="0" applyFont="1" applyBorder="1" applyAlignment="1" applyProtection="1">
      <alignment horizontal="center" vertical="center" wrapText="1"/>
    </xf>
    <xf numFmtId="0" fontId="11" fillId="4" borderId="5" xfId="0" applyFont="1" applyFill="1" applyBorder="1" applyAlignment="1" applyProtection="1">
      <alignment horizontal="center" vertical="center" textRotation="90" wrapText="1"/>
    </xf>
    <xf numFmtId="0" fontId="6" fillId="3" borderId="9"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9" fillId="8" borderId="22" xfId="0" applyFont="1" applyFill="1" applyBorder="1" applyAlignment="1" applyProtection="1">
      <alignment horizontal="center" vertical="center" wrapText="1"/>
    </xf>
    <xf numFmtId="0" fontId="6" fillId="8" borderId="23" xfId="0" applyFont="1" applyFill="1" applyBorder="1" applyAlignment="1" applyProtection="1">
      <alignment horizontal="center" vertical="center" wrapText="1"/>
    </xf>
    <xf numFmtId="0" fontId="6" fillId="8" borderId="6" xfId="0" applyFont="1" applyFill="1" applyBorder="1" applyAlignment="1" applyProtection="1">
      <alignment horizontal="center" vertical="center" wrapText="1"/>
    </xf>
    <xf numFmtId="0" fontId="6" fillId="8" borderId="22" xfId="0" applyFont="1" applyFill="1" applyBorder="1" applyAlignment="1" applyProtection="1">
      <alignment horizontal="center" vertical="center" wrapText="1"/>
    </xf>
    <xf numFmtId="0" fontId="29" fillId="7" borderId="24" xfId="0" applyFont="1" applyFill="1" applyBorder="1" applyAlignment="1" applyProtection="1">
      <alignment horizontal="center" vertical="center" wrapText="1"/>
    </xf>
    <xf numFmtId="0" fontId="29" fillId="7" borderId="25" xfId="0" applyFont="1" applyFill="1" applyBorder="1" applyAlignment="1" applyProtection="1">
      <alignment horizontal="center" vertical="center" wrapText="1"/>
    </xf>
    <xf numFmtId="0" fontId="29" fillId="7" borderId="26" xfId="0" applyFont="1" applyFill="1" applyBorder="1" applyAlignment="1" applyProtection="1">
      <alignment horizontal="center" vertical="center" wrapText="1"/>
    </xf>
    <xf numFmtId="0" fontId="6" fillId="0" borderId="11" xfId="0" applyFont="1" applyBorder="1" applyAlignment="1" applyProtection="1">
      <alignment horizontal="center" vertical="center"/>
    </xf>
    <xf numFmtId="0" fontId="6" fillId="0" borderId="11" xfId="0" applyFont="1" applyBorder="1" applyAlignment="1" applyProtection="1">
      <alignment horizontal="center" vertical="center" wrapText="1"/>
    </xf>
    <xf numFmtId="0" fontId="6" fillId="5" borderId="9" xfId="0" applyFont="1" applyFill="1" applyBorder="1" applyAlignment="1" applyProtection="1">
      <alignment horizontal="center" vertical="center" wrapText="1"/>
    </xf>
    <xf numFmtId="0" fontId="6" fillId="5" borderId="1" xfId="0" applyFont="1" applyFill="1" applyBorder="1" applyAlignment="1" applyProtection="1">
      <alignment horizontal="center" vertical="center" wrapText="1"/>
    </xf>
    <xf numFmtId="0" fontId="6" fillId="3" borderId="11" xfId="0" applyFont="1" applyFill="1" applyBorder="1" applyAlignment="1" applyProtection="1">
      <alignment horizontal="center" vertical="center" wrapText="1"/>
    </xf>
    <xf numFmtId="0" fontId="11" fillId="4" borderId="5" xfId="0" applyFont="1" applyFill="1" applyBorder="1" applyAlignment="1" applyProtection="1">
      <alignment horizontal="center" vertical="center" textRotation="90" wrapText="1"/>
    </xf>
    <xf numFmtId="0" fontId="6" fillId="5" borderId="7"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9" fillId="8" borderId="27" xfId="0" applyFont="1" applyFill="1" applyBorder="1" applyAlignment="1" applyProtection="1">
      <alignment horizontal="center" vertical="center" wrapText="1"/>
    </xf>
    <xf numFmtId="0" fontId="9" fillId="8" borderId="28" xfId="0" applyFont="1" applyFill="1" applyBorder="1" applyAlignment="1" applyProtection="1">
      <alignment horizontal="center" vertical="center" wrapText="1"/>
    </xf>
    <xf numFmtId="0" fontId="9" fillId="8" borderId="29" xfId="0" applyFont="1" applyFill="1" applyBorder="1" applyAlignment="1" applyProtection="1">
      <alignment horizontal="center" vertical="center" wrapText="1"/>
    </xf>
    <xf numFmtId="0" fontId="6" fillId="8" borderId="27" xfId="0" applyFont="1" applyFill="1" applyBorder="1" applyAlignment="1" applyProtection="1">
      <alignment horizontal="center" vertical="center" wrapText="1"/>
    </xf>
    <xf numFmtId="0" fontId="6" fillId="8" borderId="30" xfId="0" applyFont="1" applyFill="1" applyBorder="1" applyAlignment="1" applyProtection="1">
      <alignment horizontal="center" vertical="center" wrapText="1"/>
    </xf>
    <xf numFmtId="0" fontId="9" fillId="6" borderId="28" xfId="0" applyFont="1" applyFill="1" applyBorder="1" applyAlignment="1" applyProtection="1">
      <alignment horizontal="center" vertical="center" wrapText="1"/>
    </xf>
    <xf numFmtId="0" fontId="13" fillId="0" borderId="5" xfId="2" applyFont="1" applyFill="1" applyBorder="1" applyAlignment="1" applyProtection="1">
      <alignment horizontal="center" vertical="center" wrapText="1"/>
    </xf>
    <xf numFmtId="0" fontId="14" fillId="0" borderId="5" xfId="0" applyFont="1" applyBorder="1" applyAlignment="1" applyProtection="1">
      <alignment horizontal="center" vertical="center" wrapText="1"/>
    </xf>
    <xf numFmtId="0" fontId="14" fillId="9" borderId="9" xfId="0" applyFont="1" applyFill="1" applyBorder="1" applyAlignment="1" applyProtection="1">
      <alignment horizontal="center" vertical="center" wrapText="1"/>
    </xf>
    <xf numFmtId="0" fontId="13" fillId="0" borderId="2" xfId="2" applyFont="1" applyFill="1" applyBorder="1" applyAlignment="1" applyProtection="1">
      <alignment horizontal="center" vertical="center" wrapText="1"/>
    </xf>
    <xf numFmtId="0" fontId="15" fillId="0" borderId="5" xfId="0" applyFont="1" applyBorder="1" applyAlignment="1" applyProtection="1">
      <alignment horizontal="center" vertical="center" wrapText="1"/>
    </xf>
    <xf numFmtId="9" fontId="13" fillId="0" borderId="5" xfId="2" applyNumberFormat="1" applyFont="1" applyFill="1" applyBorder="1" applyAlignment="1" applyProtection="1">
      <alignment horizontal="center" vertical="center" wrapText="1"/>
    </xf>
    <xf numFmtId="9" fontId="13" fillId="0" borderId="5" xfId="1" applyFont="1" applyFill="1" applyBorder="1" applyAlignment="1" applyProtection="1">
      <alignment horizontal="center" vertical="center" wrapText="1"/>
    </xf>
    <xf numFmtId="0" fontId="16" fillId="0" borderId="5" xfId="0" applyFont="1" applyBorder="1" applyAlignment="1" applyProtection="1">
      <alignment horizontal="center" vertical="center"/>
    </xf>
    <xf numFmtId="0" fontId="17" fillId="0" borderId="5" xfId="0" applyFont="1" applyBorder="1" applyAlignment="1" applyProtection="1">
      <alignment horizontal="center" vertical="center" textRotation="90" wrapText="1"/>
    </xf>
    <xf numFmtId="0" fontId="14" fillId="0" borderId="2"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14" fontId="14" fillId="0" borderId="5" xfId="0" applyNumberFormat="1" applyFont="1" applyBorder="1" applyAlignment="1" applyProtection="1">
      <alignment horizontal="center" vertical="center" wrapText="1"/>
    </xf>
    <xf numFmtId="0" fontId="31" fillId="0" borderId="31" xfId="0" applyFont="1" applyBorder="1" applyAlignment="1" applyProtection="1">
      <alignment horizontal="center" vertical="center" wrapText="1"/>
    </xf>
    <xf numFmtId="0" fontId="31" fillId="0" borderId="32" xfId="0" applyFont="1" applyBorder="1" applyAlignment="1" applyProtection="1">
      <alignment horizontal="center" vertical="center" wrapText="1"/>
    </xf>
    <xf numFmtId="1" fontId="62" fillId="0" borderId="33" xfId="0" applyNumberFormat="1" applyFont="1" applyBorder="1" applyAlignment="1" applyProtection="1">
      <alignment horizontal="center" vertical="center" wrapText="1"/>
    </xf>
    <xf numFmtId="1" fontId="33" fillId="0" borderId="33" xfId="0" applyNumberFormat="1" applyFont="1" applyBorder="1" applyAlignment="1" applyProtection="1">
      <alignment horizontal="center" vertical="center" wrapText="1"/>
    </xf>
    <xf numFmtId="1" fontId="32" fillId="0" borderId="33" xfId="0" applyNumberFormat="1" applyFont="1" applyBorder="1" applyAlignment="1" applyProtection="1">
      <alignment horizontal="center" vertical="center" wrapText="1"/>
    </xf>
    <xf numFmtId="1" fontId="63" fillId="0" borderId="32" xfId="0" applyNumberFormat="1" applyFont="1" applyBorder="1" applyAlignment="1" applyProtection="1">
      <alignment horizontal="center" vertical="center" wrapText="1"/>
    </xf>
    <xf numFmtId="0" fontId="14" fillId="0" borderId="32" xfId="0" applyFont="1" applyBorder="1" applyAlignment="1" applyProtection="1">
      <alignment vertical="top" wrapText="1"/>
    </xf>
    <xf numFmtId="0" fontId="35" fillId="0" borderId="32" xfId="0" applyFont="1" applyBorder="1" applyAlignment="1" applyProtection="1">
      <alignment horizontal="left" vertical="top" wrapText="1"/>
    </xf>
    <xf numFmtId="0" fontId="35" fillId="0" borderId="32" xfId="0" applyFont="1" applyBorder="1" applyAlignment="1" applyProtection="1">
      <alignment horizontal="center" vertical="center" wrapText="1"/>
    </xf>
    <xf numFmtId="2" fontId="36" fillId="0" borderId="32" xfId="0" applyNumberFormat="1" applyFont="1" applyBorder="1" applyAlignment="1" applyProtection="1">
      <alignment horizontal="center" vertical="center" wrapText="1"/>
    </xf>
    <xf numFmtId="0" fontId="35" fillId="0" borderId="34" xfId="0" applyFont="1" applyBorder="1" applyAlignment="1" applyProtection="1">
      <alignment horizontal="left" vertical="top" wrapText="1"/>
    </xf>
    <xf numFmtId="0" fontId="14" fillId="9" borderId="13" xfId="0" applyFont="1" applyFill="1" applyBorder="1" applyAlignment="1" applyProtection="1">
      <alignment horizontal="center" vertical="center" wrapText="1"/>
    </xf>
    <xf numFmtId="0" fontId="14" fillId="0" borderId="13" xfId="0" applyFont="1" applyBorder="1" applyAlignment="1" applyProtection="1">
      <alignment horizontal="center" vertical="center" wrapText="1"/>
    </xf>
    <xf numFmtId="0" fontId="31" fillId="0" borderId="35" xfId="0" applyFont="1" applyBorder="1" applyAlignment="1" applyProtection="1">
      <alignment horizontal="center" vertical="center" wrapText="1"/>
    </xf>
    <xf numFmtId="0" fontId="31" fillId="0" borderId="11" xfId="0" applyFont="1" applyBorder="1" applyAlignment="1" applyProtection="1">
      <alignment horizontal="center" vertical="center" wrapText="1"/>
    </xf>
    <xf numFmtId="1" fontId="62" fillId="0" borderId="5" xfId="0" applyNumberFormat="1" applyFont="1" applyBorder="1" applyAlignment="1" applyProtection="1">
      <alignment horizontal="center" vertical="center" wrapText="1"/>
    </xf>
    <xf numFmtId="1" fontId="33" fillId="0" borderId="13" xfId="0" applyNumberFormat="1" applyFont="1" applyBorder="1" applyAlignment="1" applyProtection="1">
      <alignment horizontal="center" vertical="center" wrapText="1"/>
    </xf>
    <xf numFmtId="1" fontId="32" fillId="0" borderId="13" xfId="0" applyNumberFormat="1" applyFont="1" applyBorder="1" applyAlignment="1" applyProtection="1">
      <alignment horizontal="center" vertical="center" wrapText="1"/>
    </xf>
    <xf numFmtId="1" fontId="63" fillId="0" borderId="11" xfId="0" applyNumberFormat="1" applyFont="1" applyBorder="1" applyAlignment="1" applyProtection="1">
      <alignment horizontal="center" vertical="center" wrapText="1"/>
    </xf>
    <xf numFmtId="0" fontId="14" fillId="0" borderId="11" xfId="0" applyFont="1" applyBorder="1" applyAlignment="1" applyProtection="1">
      <alignment vertical="top" wrapText="1"/>
    </xf>
    <xf numFmtId="0" fontId="35" fillId="0" borderId="11" xfId="0" applyFont="1" applyBorder="1" applyAlignment="1" applyProtection="1">
      <alignment horizontal="left" vertical="top" wrapText="1"/>
    </xf>
    <xf numFmtId="0" fontId="35" fillId="0" borderId="11" xfId="0" applyFont="1" applyBorder="1" applyAlignment="1" applyProtection="1">
      <alignment horizontal="center" vertical="center" wrapText="1"/>
    </xf>
    <xf numFmtId="2" fontId="36" fillId="0" borderId="11" xfId="0" applyNumberFormat="1"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4" fillId="0" borderId="5" xfId="0" applyFont="1" applyBorder="1" applyAlignment="1" applyProtection="1">
      <alignment wrapText="1"/>
    </xf>
    <xf numFmtId="1" fontId="62" fillId="0" borderId="11" xfId="0" applyNumberFormat="1" applyFont="1" applyBorder="1" applyAlignment="1" applyProtection="1">
      <alignment horizontal="center" vertical="center" wrapText="1"/>
    </xf>
    <xf numFmtId="1" fontId="32" fillId="0" borderId="11" xfId="0" applyNumberFormat="1" applyFont="1" applyBorder="1" applyAlignment="1" applyProtection="1">
      <alignment vertical="center" wrapText="1"/>
    </xf>
    <xf numFmtId="1" fontId="34" fillId="0" borderId="11" xfId="0" applyNumberFormat="1" applyFont="1" applyBorder="1" applyAlignment="1" applyProtection="1">
      <alignment horizontal="center" vertical="center" wrapText="1"/>
    </xf>
    <xf numFmtId="0" fontId="14" fillId="0" borderId="11" xfId="0" applyFont="1" applyBorder="1" applyAlignment="1" applyProtection="1">
      <alignment vertical="top"/>
    </xf>
    <xf numFmtId="0" fontId="35" fillId="0" borderId="36" xfId="0" applyFont="1" applyBorder="1" applyAlignment="1" applyProtection="1">
      <alignment horizontal="left" vertical="top" wrapText="1"/>
    </xf>
    <xf numFmtId="0" fontId="14" fillId="9" borderId="11" xfId="0" applyFont="1" applyFill="1" applyBorder="1" applyAlignment="1" applyProtection="1">
      <alignment horizontal="center" vertical="center" wrapText="1"/>
    </xf>
    <xf numFmtId="0" fontId="31" fillId="0" borderId="37" xfId="0" applyFont="1" applyBorder="1" applyAlignment="1" applyProtection="1">
      <alignment horizontal="center" vertical="center" wrapText="1"/>
    </xf>
    <xf numFmtId="0" fontId="31" fillId="0" borderId="38" xfId="0" applyFont="1" applyBorder="1" applyAlignment="1" applyProtection="1">
      <alignment horizontal="center" vertical="center" wrapText="1"/>
    </xf>
    <xf numFmtId="1" fontId="32" fillId="0" borderId="38" xfId="0" applyNumberFormat="1" applyFont="1" applyBorder="1" applyAlignment="1" applyProtection="1">
      <alignment vertical="center" wrapText="1"/>
    </xf>
    <xf numFmtId="1" fontId="33" fillId="0" borderId="38" xfId="0" applyNumberFormat="1" applyFont="1" applyBorder="1" applyAlignment="1" applyProtection="1">
      <alignment horizontal="center" vertical="center" wrapText="1"/>
    </xf>
    <xf numFmtId="1" fontId="32" fillId="0" borderId="38" xfId="0" applyNumberFormat="1" applyFont="1" applyBorder="1" applyAlignment="1" applyProtection="1">
      <alignment horizontal="center" vertical="center" wrapText="1"/>
    </xf>
    <xf numFmtId="1" fontId="34" fillId="0" borderId="38" xfId="0" applyNumberFormat="1" applyFont="1" applyBorder="1" applyAlignment="1" applyProtection="1">
      <alignment horizontal="center" vertical="center" wrapText="1"/>
    </xf>
    <xf numFmtId="0" fontId="14" fillId="0" borderId="38" xfId="0" applyFont="1" applyBorder="1" applyAlignment="1" applyProtection="1">
      <alignment vertical="top"/>
    </xf>
    <xf numFmtId="0" fontId="35" fillId="0" borderId="38" xfId="0" applyFont="1" applyBorder="1" applyAlignment="1" applyProtection="1">
      <alignment horizontal="left" vertical="top" wrapText="1"/>
    </xf>
    <xf numFmtId="0" fontId="35" fillId="0" borderId="38" xfId="0" applyFont="1" applyBorder="1" applyAlignment="1" applyProtection="1">
      <alignment horizontal="center" vertical="center" wrapText="1"/>
    </xf>
    <xf numFmtId="2" fontId="36" fillId="0" borderId="38" xfId="0" applyNumberFormat="1" applyFont="1" applyBorder="1" applyAlignment="1" applyProtection="1">
      <alignment horizontal="center" vertical="center" wrapText="1"/>
    </xf>
    <xf numFmtId="0" fontId="35" fillId="0" borderId="26" xfId="0" applyFont="1" applyBorder="1" applyAlignment="1" applyProtection="1">
      <alignment horizontal="left" vertical="top" wrapText="1"/>
    </xf>
    <xf numFmtId="0" fontId="2" fillId="0" borderId="0" xfId="0" applyFont="1" applyAlignment="1" applyProtection="1">
      <alignment horizontal="center"/>
    </xf>
    <xf numFmtId="0" fontId="15" fillId="0" borderId="0" xfId="0" applyFont="1" applyAlignment="1" applyProtection="1">
      <alignment horizontal="center" vertical="center" wrapText="1"/>
    </xf>
    <xf numFmtId="0" fontId="37" fillId="0" borderId="0" xfId="0" applyFont="1" applyAlignment="1" applyProtection="1">
      <alignment horizontal="center" vertical="center" wrapText="1"/>
    </xf>
    <xf numFmtId="1" fontId="19" fillId="0" borderId="0" xfId="0" applyNumberFormat="1" applyFont="1" applyAlignment="1" applyProtection="1">
      <alignment horizontal="center" vertical="center" wrapText="1"/>
    </xf>
    <xf numFmtId="1" fontId="38" fillId="0" borderId="0" xfId="0" applyNumberFormat="1" applyFont="1" applyAlignment="1" applyProtection="1">
      <alignment vertical="top" wrapText="1"/>
    </xf>
    <xf numFmtId="1" fontId="38" fillId="0" borderId="0" xfId="0" applyNumberFormat="1" applyFont="1" applyAlignment="1" applyProtection="1">
      <alignment vertical="center" wrapText="1"/>
    </xf>
    <xf numFmtId="0" fontId="2" fillId="0" borderId="0" xfId="0" applyFont="1" applyAlignment="1" applyProtection="1">
      <alignment vertical="top"/>
    </xf>
    <xf numFmtId="0" fontId="37" fillId="0" borderId="0" xfId="0" applyFont="1" applyAlignment="1" applyProtection="1">
      <alignment horizontal="left" vertical="top" wrapText="1"/>
    </xf>
    <xf numFmtId="0" fontId="15" fillId="9" borderId="17" xfId="0" applyFont="1" applyFill="1" applyBorder="1" applyAlignment="1" applyProtection="1">
      <alignment horizontal="center" vertical="center" wrapText="1"/>
    </xf>
    <xf numFmtId="0" fontId="15" fillId="9" borderId="18" xfId="0" applyFont="1" applyFill="1" applyBorder="1" applyAlignment="1" applyProtection="1">
      <alignment horizontal="center" vertical="center" wrapText="1"/>
    </xf>
    <xf numFmtId="0" fontId="37" fillId="9" borderId="18" xfId="0" applyFont="1" applyFill="1" applyBorder="1" applyAlignment="1" applyProtection="1">
      <alignment horizontal="center" vertical="center" wrapText="1"/>
    </xf>
    <xf numFmtId="1" fontId="19" fillId="9" borderId="18" xfId="0" applyNumberFormat="1" applyFont="1" applyFill="1" applyBorder="1" applyAlignment="1" applyProtection="1">
      <alignment vertical="center" wrapText="1"/>
    </xf>
    <xf numFmtId="1" fontId="38" fillId="9" borderId="18" xfId="0" applyNumberFormat="1" applyFont="1" applyFill="1" applyBorder="1" applyAlignment="1" applyProtection="1">
      <alignment vertical="top" wrapText="1"/>
    </xf>
    <xf numFmtId="1" fontId="38" fillId="9" borderId="18" xfId="0" applyNumberFormat="1" applyFont="1" applyFill="1" applyBorder="1" applyAlignment="1" applyProtection="1">
      <alignment vertical="center" wrapText="1"/>
    </xf>
    <xf numFmtId="0" fontId="2" fillId="9" borderId="18" xfId="0" applyFont="1" applyFill="1" applyBorder="1" applyAlignment="1" applyProtection="1">
      <alignment vertical="top"/>
    </xf>
    <xf numFmtId="0" fontId="37" fillId="9" borderId="18" xfId="0" applyFont="1" applyFill="1" applyBorder="1" applyAlignment="1" applyProtection="1">
      <alignment horizontal="left" vertical="top" wrapText="1"/>
    </xf>
    <xf numFmtId="0" fontId="37" fillId="9" borderId="19" xfId="0" applyFont="1" applyFill="1" applyBorder="1" applyAlignment="1" applyProtection="1">
      <alignment horizontal="center" vertical="center" wrapText="1"/>
    </xf>
    <xf numFmtId="0" fontId="39" fillId="0" borderId="17" xfId="0" applyFont="1" applyBorder="1" applyProtection="1"/>
    <xf numFmtId="0" fontId="37" fillId="9" borderId="18" xfId="0" applyFont="1" applyFill="1" applyBorder="1" applyAlignment="1" applyProtection="1">
      <alignment vertical="center" wrapText="1"/>
    </xf>
    <xf numFmtId="0" fontId="37" fillId="9" borderId="19" xfId="0" applyFont="1" applyFill="1" applyBorder="1" applyAlignment="1" applyProtection="1">
      <alignment vertical="center" wrapText="1"/>
    </xf>
    <xf numFmtId="0" fontId="40" fillId="9" borderId="20" xfId="0" applyFont="1" applyFill="1" applyBorder="1" applyAlignment="1" applyProtection="1">
      <alignment horizontal="center" vertical="center"/>
    </xf>
    <xf numFmtId="0" fontId="40" fillId="9" borderId="0" xfId="0" applyFont="1" applyFill="1" applyAlignment="1" applyProtection="1">
      <alignment horizontal="center" vertical="center"/>
    </xf>
    <xf numFmtId="0" fontId="24" fillId="9" borderId="0" xfId="0" applyFont="1" applyFill="1" applyProtection="1"/>
    <xf numFmtId="0" fontId="24" fillId="9" borderId="0" xfId="0" applyFont="1" applyFill="1" applyAlignment="1" applyProtection="1">
      <alignment horizontal="left" vertical="top"/>
    </xf>
    <xf numFmtId="0" fontId="24" fillId="9" borderId="21" xfId="0" applyFont="1" applyFill="1" applyBorder="1" applyAlignment="1" applyProtection="1">
      <alignment horizontal="left" vertical="top"/>
    </xf>
    <xf numFmtId="0" fontId="37" fillId="9" borderId="20" xfId="0" applyFont="1" applyFill="1" applyBorder="1" applyAlignment="1" applyProtection="1">
      <alignment vertical="center" wrapText="1"/>
    </xf>
    <xf numFmtId="0" fontId="37" fillId="9" borderId="0" xfId="0" applyFont="1" applyFill="1" applyAlignment="1" applyProtection="1">
      <alignment vertical="center" wrapText="1"/>
    </xf>
    <xf numFmtId="0" fontId="37" fillId="9" borderId="0" xfId="0" applyFont="1" applyFill="1" applyAlignment="1" applyProtection="1">
      <alignment horizontal="center" vertical="center" wrapText="1"/>
    </xf>
    <xf numFmtId="0" fontId="37" fillId="9" borderId="21" xfId="0" applyFont="1" applyFill="1" applyBorder="1" applyAlignment="1" applyProtection="1">
      <alignment vertical="center" wrapText="1"/>
    </xf>
    <xf numFmtId="0" fontId="40" fillId="9" borderId="0" xfId="0" applyFont="1" applyFill="1" applyAlignment="1" applyProtection="1">
      <alignment horizontal="center" vertical="center"/>
    </xf>
    <xf numFmtId="0" fontId="39" fillId="0" borderId="0" xfId="0" applyFont="1" applyAlignment="1" applyProtection="1">
      <alignment horizontal="center"/>
    </xf>
    <xf numFmtId="0" fontId="39" fillId="0" borderId="21" xfId="0" applyFont="1" applyBorder="1" applyAlignment="1" applyProtection="1">
      <alignment horizontal="center"/>
    </xf>
    <xf numFmtId="0" fontId="40" fillId="9" borderId="39" xfId="0" applyFont="1" applyFill="1" applyBorder="1" applyAlignment="1" applyProtection="1">
      <alignment horizontal="center" vertical="center"/>
    </xf>
    <xf numFmtId="0" fontId="40" fillId="9" borderId="45" xfId="0" applyFont="1" applyFill="1" applyBorder="1" applyAlignment="1" applyProtection="1">
      <alignment horizontal="center" vertical="center"/>
    </xf>
    <xf numFmtId="0" fontId="24" fillId="9" borderId="40" xfId="0" applyFont="1" applyFill="1" applyBorder="1" applyAlignment="1" applyProtection="1">
      <alignment horizontal="left" vertical="top"/>
    </xf>
    <xf numFmtId="0" fontId="39" fillId="0" borderId="45" xfId="0" applyFont="1" applyBorder="1" applyAlignment="1" applyProtection="1">
      <alignment horizontal="center"/>
    </xf>
    <xf numFmtId="0" fontId="39" fillId="0" borderId="46" xfId="0" applyFont="1" applyBorder="1" applyAlignment="1" applyProtection="1">
      <alignment horizontal="center"/>
    </xf>
    <xf numFmtId="0" fontId="40" fillId="9" borderId="41" xfId="0" applyFont="1" applyFill="1" applyBorder="1" applyAlignment="1" applyProtection="1">
      <alignment horizontal="center" vertical="center"/>
    </xf>
    <xf numFmtId="0" fontId="40" fillId="9" borderId="42" xfId="0" applyFont="1" applyFill="1" applyBorder="1" applyAlignment="1" applyProtection="1">
      <alignment horizontal="center" vertical="center"/>
    </xf>
    <xf numFmtId="0" fontId="40" fillId="9" borderId="43" xfId="0" applyFont="1" applyFill="1" applyBorder="1" applyAlignment="1" applyProtection="1">
      <alignment horizontal="center" vertical="center"/>
    </xf>
    <xf numFmtId="0" fontId="40" fillId="9" borderId="44" xfId="0" applyFont="1" applyFill="1" applyBorder="1" applyAlignment="1" applyProtection="1">
      <alignment horizontal="center" vertical="center"/>
    </xf>
    <xf numFmtId="0" fontId="40" fillId="9" borderId="46" xfId="0" applyFont="1" applyFill="1" applyBorder="1" applyAlignment="1" applyProtection="1">
      <alignment horizontal="center" vertical="center"/>
    </xf>
    <xf numFmtId="0" fontId="41" fillId="9" borderId="47" xfId="0" applyFont="1" applyFill="1" applyBorder="1" applyAlignment="1" applyProtection="1">
      <alignment horizontal="center" vertical="center"/>
    </xf>
    <xf numFmtId="0" fontId="41" fillId="9" borderId="48" xfId="0" applyFont="1" applyFill="1" applyBorder="1" applyAlignment="1" applyProtection="1">
      <alignment horizontal="center" vertical="center"/>
    </xf>
    <xf numFmtId="0" fontId="41" fillId="9" borderId="49" xfId="0" applyFont="1" applyFill="1" applyBorder="1" applyAlignment="1" applyProtection="1">
      <alignment horizontal="center" vertical="center"/>
    </xf>
    <xf numFmtId="0" fontId="41" fillId="9" borderId="24" xfId="0" applyFont="1" applyFill="1" applyBorder="1" applyAlignment="1" applyProtection="1">
      <alignment horizontal="center" vertical="center" wrapText="1"/>
    </xf>
    <xf numFmtId="0" fontId="41" fillId="9" borderId="25" xfId="0" applyFont="1" applyFill="1" applyBorder="1" applyAlignment="1" applyProtection="1">
      <alignment horizontal="center" vertical="center" wrapText="1"/>
    </xf>
    <xf numFmtId="0" fontId="41" fillId="9" borderId="26" xfId="0" applyFont="1" applyFill="1" applyBorder="1" applyAlignment="1" applyProtection="1">
      <alignment horizontal="center" vertical="center" wrapText="1"/>
    </xf>
    <xf numFmtId="0" fontId="23" fillId="0" borderId="0" xfId="0" applyFont="1" applyProtection="1"/>
    <xf numFmtId="0" fontId="24" fillId="0" borderId="0" xfId="0" applyFont="1" applyProtection="1"/>
    <xf numFmtId="0" fontId="23" fillId="0" borderId="0" xfId="0" applyFont="1" applyAlignment="1" applyProtection="1">
      <alignment horizontal="left" vertical="top"/>
    </xf>
    <xf numFmtId="0" fontId="24" fillId="0" borderId="0" xfId="0" applyFont="1" applyAlignment="1" applyProtection="1">
      <alignment horizontal="left" vertical="top"/>
    </xf>
    <xf numFmtId="0" fontId="39" fillId="0" borderId="0" xfId="0" applyFont="1" applyProtection="1"/>
    <xf numFmtId="0" fontId="23" fillId="0" borderId="0" xfId="0" applyFont="1" applyAlignment="1" applyProtection="1">
      <alignment horizontal="center" vertical="top"/>
    </xf>
    <xf numFmtId="0" fontId="3" fillId="0" borderId="0" xfId="0" applyFont="1" applyAlignment="1" applyProtection="1">
      <alignment vertical="center"/>
    </xf>
    <xf numFmtId="0" fontId="23" fillId="0" borderId="0" xfId="0" applyFont="1" applyAlignment="1" applyProtection="1">
      <alignment horizontal="center"/>
    </xf>
    <xf numFmtId="0" fontId="24" fillId="0" borderId="0" xfId="0" applyFont="1" applyAlignment="1" applyProtection="1">
      <alignment horizontal="center"/>
    </xf>
    <xf numFmtId="0" fontId="42" fillId="0" borderId="0" xfId="0" applyFont="1" applyAlignment="1" applyProtection="1">
      <alignment horizontal="center" vertical="center" wrapText="1"/>
    </xf>
    <xf numFmtId="0" fontId="18" fillId="0" borderId="0" xfId="0" applyFont="1" applyProtection="1"/>
    <xf numFmtId="0" fontId="0" fillId="0" borderId="0" xfId="0" applyProtection="1"/>
    <xf numFmtId="0" fontId="43" fillId="0" borderId="0" xfId="0" applyFont="1" applyProtection="1"/>
    <xf numFmtId="0" fontId="43" fillId="0" borderId="0" xfId="0" applyFont="1" applyAlignment="1" applyProtection="1">
      <alignment horizontal="center"/>
    </xf>
    <xf numFmtId="0" fontId="45" fillId="0" borderId="0" xfId="0" applyFont="1" applyProtection="1"/>
  </cellXfs>
  <cellStyles count="3">
    <cellStyle name="Hipervínculo" xfId="2" builtinId="8"/>
    <cellStyle name="Normal" xfId="0" builtinId="0"/>
    <cellStyle name="Porcentaje" xfId="1" builtinId="5"/>
  </cellStyles>
  <dxfs count="34">
    <dxf>
      <font>
        <b/>
        <i val="0"/>
        <color rgb="FFFF0000"/>
      </font>
      <fill>
        <patternFill>
          <bgColor rgb="FFFE9494"/>
        </patternFill>
      </fill>
    </dxf>
    <dxf>
      <font>
        <b/>
        <i val="0"/>
        <color theme="3" tint="-0.24994659260841701"/>
      </font>
      <fill>
        <patternFill>
          <bgColor theme="3" tint="0.79998168889431442"/>
        </patternFill>
      </fill>
    </dxf>
    <dxf>
      <font>
        <b/>
        <i val="0"/>
        <color rgb="FFFF6600"/>
      </font>
      <fill>
        <patternFill>
          <bgColor theme="9" tint="0.79998168889431442"/>
        </patternFill>
      </fill>
    </dxf>
    <dxf>
      <font>
        <b/>
        <i val="0"/>
        <color rgb="FFFF0000"/>
      </font>
    </dxf>
    <dxf>
      <font>
        <b/>
        <i val="0"/>
        <color rgb="FFFF6600"/>
      </font>
    </dxf>
    <dxf>
      <font>
        <b/>
        <i val="0"/>
        <strike val="0"/>
        <color theme="8" tint="-0.499984740745262"/>
      </font>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149679</xdr:rowOff>
    </xdr:from>
    <xdr:to>
      <xdr:col>1</xdr:col>
      <xdr:colOff>1170214</xdr:colOff>
      <xdr:row>1</xdr:row>
      <xdr:rowOff>620486</xdr:rowOff>
    </xdr:to>
    <xdr:pic>
      <xdr:nvPicPr>
        <xdr:cNvPr id="2" name="Imagen 1" descr="C:\Users\emgonzalezb\Desktop\LogoFondoSV.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9679"/>
          <a:ext cx="2667000" cy="1314450"/>
        </a:xfrm>
        <a:prstGeom prst="rect">
          <a:avLst/>
        </a:prstGeom>
        <a:noFill/>
        <a:ln>
          <a:noFill/>
        </a:ln>
      </xdr:spPr>
    </xdr:pic>
    <xdr:clientData/>
  </xdr:twoCellAnchor>
  <xdr:twoCellAnchor>
    <xdr:from>
      <xdr:col>40</xdr:col>
      <xdr:colOff>193099</xdr:colOff>
      <xdr:row>0</xdr:row>
      <xdr:rowOff>516824</xdr:rowOff>
    </xdr:from>
    <xdr:to>
      <xdr:col>40</xdr:col>
      <xdr:colOff>3438524</xdr:colOff>
      <xdr:row>1</xdr:row>
      <xdr:rowOff>941134</xdr:rowOff>
    </xdr:to>
    <xdr:pic>
      <xdr:nvPicPr>
        <xdr:cNvPr id="3" name="Imagen 2" descr="Logo regis 2">
          <a:extLst>
            <a:ext uri="{FF2B5EF4-FFF2-40B4-BE49-F238E27FC236}">
              <a16:creationId xmlns:a16="http://schemas.microsoft.com/office/drawing/2014/main" id="{046EEE5A-315C-4168-AC29-FF9D3FA283A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617949" y="516824"/>
          <a:ext cx="1073725" cy="814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92633</xdr:colOff>
      <xdr:row>8</xdr:row>
      <xdr:rowOff>109643</xdr:rowOff>
    </xdr:from>
    <xdr:ext cx="701964" cy="792480"/>
    <xdr:sp macro="" textlink="">
      <xdr:nvSpPr>
        <xdr:cNvPr id="2" name="Rectángulo 1">
          <a:extLst>
            <a:ext uri="{FF2B5EF4-FFF2-40B4-BE49-F238E27FC236}">
              <a16:creationId xmlns:a16="http://schemas.microsoft.com/office/drawing/2014/main" id="{36C6E0DE-383E-437A-8599-25E491790C02}"/>
            </a:ext>
          </a:extLst>
        </xdr:cNvPr>
        <xdr:cNvSpPr/>
      </xdr:nvSpPr>
      <xdr:spPr>
        <a:xfrm>
          <a:off x="4331258" y="2567093"/>
          <a:ext cx="701964" cy="792480"/>
        </a:xfrm>
        <a:prstGeom prst="rect">
          <a:avLst/>
        </a:prstGeom>
        <a:noFill/>
      </xdr:spPr>
      <xdr:txBody>
        <a:bodyPr wrap="square" lIns="91440" tIns="45720" rIns="91440" bIns="45720">
          <a:noAutofit/>
        </a:bodyPr>
        <a:lstStyle/>
        <a:p>
          <a:pPr algn="ctr"/>
          <a:r>
            <a:rPr lang="es-ES" sz="4400" b="0" cap="none" spc="0">
              <a:ln w="0"/>
              <a:solidFill>
                <a:schemeClr val="tx1"/>
              </a:solidFill>
              <a:effectLst>
                <a:outerShdw blurRad="38100" dist="19050" dir="2700000" algn="tl" rotWithShape="0">
                  <a:schemeClr val="dk1">
                    <a:alpha val="40000"/>
                  </a:schemeClr>
                </a:outerShdw>
              </a:effectLst>
            </a:rPr>
            <a:t>1</a:t>
          </a:r>
        </a:p>
      </xdr:txBody>
    </xdr:sp>
    <xdr:clientData/>
  </xdr:oneCellAnchor>
  <xdr:oneCellAnchor>
    <xdr:from>
      <xdr:col>8</xdr:col>
      <xdr:colOff>471093</xdr:colOff>
      <xdr:row>8</xdr:row>
      <xdr:rowOff>105834</xdr:rowOff>
    </xdr:from>
    <xdr:ext cx="701964" cy="792480"/>
    <xdr:sp macro="" textlink="">
      <xdr:nvSpPr>
        <xdr:cNvPr id="3" name="Rectángulo 2">
          <a:extLst>
            <a:ext uri="{FF2B5EF4-FFF2-40B4-BE49-F238E27FC236}">
              <a16:creationId xmlns:a16="http://schemas.microsoft.com/office/drawing/2014/main" id="{0A285233-1672-42E6-960E-E01D85123AA0}"/>
            </a:ext>
          </a:extLst>
        </xdr:cNvPr>
        <xdr:cNvSpPr/>
      </xdr:nvSpPr>
      <xdr:spPr>
        <a:xfrm>
          <a:off x="5471718" y="2563284"/>
          <a:ext cx="701964" cy="792480"/>
        </a:xfrm>
        <a:prstGeom prst="rect">
          <a:avLst/>
        </a:prstGeom>
        <a:noFill/>
      </xdr:spPr>
      <xdr:txBody>
        <a:bodyPr wrap="square" lIns="91440" tIns="45720" rIns="91440" bIns="45720">
          <a:noAutofit/>
        </a:bodyPr>
        <a:lstStyle/>
        <a:p>
          <a:pPr algn="ctr"/>
          <a:r>
            <a:rPr lang="es-ES" sz="4400" b="0" cap="none" spc="0">
              <a:ln w="0"/>
              <a:solidFill>
                <a:schemeClr val="tx1"/>
              </a:solidFill>
              <a:effectLst>
                <a:outerShdw blurRad="38100" dist="19050" dir="2700000" algn="tl" rotWithShape="0">
                  <a:schemeClr val="dk1">
                    <a:alpha val="40000"/>
                  </a:schemeClr>
                </a:outerShdw>
              </a:effectLst>
            </a:rPr>
            <a:t>2</a:t>
          </a:r>
        </a:p>
      </xdr:txBody>
    </xdr:sp>
    <xdr:clientData/>
  </xdr:oneCellAnchor>
  <xdr:oneCellAnchor>
    <xdr:from>
      <xdr:col>15</xdr:col>
      <xdr:colOff>1618770</xdr:colOff>
      <xdr:row>8</xdr:row>
      <xdr:rowOff>127423</xdr:rowOff>
    </xdr:from>
    <xdr:ext cx="633384" cy="739140"/>
    <xdr:sp macro="" textlink="">
      <xdr:nvSpPr>
        <xdr:cNvPr id="4" name="Rectángulo 3">
          <a:extLst>
            <a:ext uri="{FF2B5EF4-FFF2-40B4-BE49-F238E27FC236}">
              <a16:creationId xmlns:a16="http://schemas.microsoft.com/office/drawing/2014/main" id="{92B7ABF2-0846-4ED7-B226-5DDCE0A8A71F}"/>
            </a:ext>
          </a:extLst>
        </xdr:cNvPr>
        <xdr:cNvSpPr/>
      </xdr:nvSpPr>
      <xdr:spPr>
        <a:xfrm>
          <a:off x="11667645" y="2584873"/>
          <a:ext cx="633384" cy="739140"/>
        </a:xfrm>
        <a:prstGeom prst="rect">
          <a:avLst/>
        </a:prstGeom>
        <a:noFill/>
      </xdr:spPr>
      <xdr:txBody>
        <a:bodyPr wrap="square" lIns="91440" tIns="45720" rIns="91440" bIns="45720">
          <a:noAutofit/>
        </a:bodyPr>
        <a:lstStyle/>
        <a:p>
          <a:pPr algn="ctr"/>
          <a:r>
            <a:rPr lang="es-ES" sz="4400" b="0" cap="none" spc="0">
              <a:ln w="0"/>
              <a:solidFill>
                <a:schemeClr val="tx1"/>
              </a:solidFill>
              <a:effectLst>
                <a:outerShdw blurRad="38100" dist="19050" dir="2700000" algn="tl" rotWithShape="0">
                  <a:schemeClr val="dk1">
                    <a:alpha val="40000"/>
                  </a:schemeClr>
                </a:outerShdw>
              </a:effectLst>
            </a:rPr>
            <a:t>8</a:t>
          </a:r>
        </a:p>
      </xdr:txBody>
    </xdr:sp>
    <xdr:clientData/>
  </xdr:oneCellAnchor>
  <xdr:oneCellAnchor>
    <xdr:from>
      <xdr:col>11</xdr:col>
      <xdr:colOff>377927</xdr:colOff>
      <xdr:row>8</xdr:row>
      <xdr:rowOff>102659</xdr:rowOff>
    </xdr:from>
    <xdr:ext cx="701964" cy="792480"/>
    <xdr:sp macro="" textlink="">
      <xdr:nvSpPr>
        <xdr:cNvPr id="5" name="Rectángulo 4">
          <a:extLst>
            <a:ext uri="{FF2B5EF4-FFF2-40B4-BE49-F238E27FC236}">
              <a16:creationId xmlns:a16="http://schemas.microsoft.com/office/drawing/2014/main" id="{F213683C-AFDC-4250-8FFD-C97B5A063DEE}"/>
            </a:ext>
          </a:extLst>
        </xdr:cNvPr>
        <xdr:cNvSpPr/>
      </xdr:nvSpPr>
      <xdr:spPr>
        <a:xfrm>
          <a:off x="7378802" y="2560109"/>
          <a:ext cx="701964" cy="792480"/>
        </a:xfrm>
        <a:prstGeom prst="rect">
          <a:avLst/>
        </a:prstGeom>
        <a:noFill/>
      </xdr:spPr>
      <xdr:txBody>
        <a:bodyPr wrap="square" lIns="91440" tIns="45720" rIns="91440" bIns="45720">
          <a:noAutofit/>
        </a:bodyPr>
        <a:lstStyle/>
        <a:p>
          <a:pPr algn="ctr"/>
          <a:r>
            <a:rPr lang="es-ES" sz="4400" b="0" cap="none" spc="0">
              <a:ln w="0"/>
              <a:solidFill>
                <a:schemeClr val="tx1"/>
              </a:solidFill>
              <a:effectLst>
                <a:outerShdw blurRad="38100" dist="19050" dir="2700000" algn="tl" rotWithShape="0">
                  <a:schemeClr val="dk1">
                    <a:alpha val="40000"/>
                  </a:schemeClr>
                </a:outerShdw>
              </a:effectLst>
            </a:rPr>
            <a:t>4</a:t>
          </a:r>
        </a:p>
      </xdr:txBody>
    </xdr:sp>
    <xdr:clientData/>
  </xdr:oneCellAnchor>
  <xdr:oneCellAnchor>
    <xdr:from>
      <xdr:col>10</xdr:col>
      <xdr:colOff>125624</xdr:colOff>
      <xdr:row>8</xdr:row>
      <xdr:rowOff>124884</xdr:rowOff>
    </xdr:from>
    <xdr:ext cx="701964" cy="792480"/>
    <xdr:sp macro="" textlink="">
      <xdr:nvSpPr>
        <xdr:cNvPr id="6" name="Rectángulo 5">
          <a:extLst>
            <a:ext uri="{FF2B5EF4-FFF2-40B4-BE49-F238E27FC236}">
              <a16:creationId xmlns:a16="http://schemas.microsoft.com/office/drawing/2014/main" id="{F97E684C-9057-4EC3-879D-42C03DBA5C8D}"/>
            </a:ext>
          </a:extLst>
        </xdr:cNvPr>
        <xdr:cNvSpPr/>
      </xdr:nvSpPr>
      <xdr:spPr>
        <a:xfrm>
          <a:off x="6364499" y="2582334"/>
          <a:ext cx="701964" cy="792480"/>
        </a:xfrm>
        <a:prstGeom prst="rect">
          <a:avLst/>
        </a:prstGeom>
        <a:noFill/>
      </xdr:spPr>
      <xdr:txBody>
        <a:bodyPr wrap="square" lIns="91440" tIns="45720" rIns="91440" bIns="45720">
          <a:noAutofit/>
        </a:bodyPr>
        <a:lstStyle/>
        <a:p>
          <a:pPr algn="ctr"/>
          <a:r>
            <a:rPr lang="es-ES" sz="4400" b="0" cap="none" spc="0">
              <a:ln w="0"/>
              <a:solidFill>
                <a:schemeClr val="tx1"/>
              </a:solidFill>
              <a:effectLst>
                <a:outerShdw blurRad="38100" dist="19050" dir="2700000" algn="tl" rotWithShape="0">
                  <a:schemeClr val="dk1">
                    <a:alpha val="40000"/>
                  </a:schemeClr>
                </a:outerShdw>
              </a:effectLst>
            </a:rPr>
            <a:t>3</a:t>
          </a:r>
          <a:endParaRPr lang="es-E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12</xdr:col>
      <xdr:colOff>441852</xdr:colOff>
      <xdr:row>8</xdr:row>
      <xdr:rowOff>108586</xdr:rowOff>
    </xdr:from>
    <xdr:ext cx="701964" cy="792480"/>
    <xdr:sp macro="" textlink="">
      <xdr:nvSpPr>
        <xdr:cNvPr id="7" name="Rectángulo 6">
          <a:extLst>
            <a:ext uri="{FF2B5EF4-FFF2-40B4-BE49-F238E27FC236}">
              <a16:creationId xmlns:a16="http://schemas.microsoft.com/office/drawing/2014/main" id="{5ADF1482-ECBA-444D-B831-3508936689A9}"/>
            </a:ext>
          </a:extLst>
        </xdr:cNvPr>
        <xdr:cNvSpPr/>
      </xdr:nvSpPr>
      <xdr:spPr>
        <a:xfrm>
          <a:off x="8204727" y="2566036"/>
          <a:ext cx="701964" cy="792480"/>
        </a:xfrm>
        <a:prstGeom prst="rect">
          <a:avLst/>
        </a:prstGeom>
        <a:noFill/>
      </xdr:spPr>
      <xdr:txBody>
        <a:bodyPr wrap="square" lIns="91440" tIns="45720" rIns="91440" bIns="45720">
          <a:noAutofit/>
        </a:bodyPr>
        <a:lstStyle/>
        <a:p>
          <a:pPr algn="ctr"/>
          <a:r>
            <a:rPr lang="es-ES" sz="4400" b="0" cap="none" spc="0">
              <a:ln w="0"/>
              <a:solidFill>
                <a:schemeClr val="tx1"/>
              </a:solidFill>
              <a:effectLst>
                <a:outerShdw blurRad="38100" dist="19050" dir="2700000" algn="tl" rotWithShape="0">
                  <a:schemeClr val="dk1">
                    <a:alpha val="40000"/>
                  </a:schemeClr>
                </a:outerShdw>
              </a:effectLst>
            </a:rPr>
            <a:t>5</a:t>
          </a:r>
          <a:endParaRPr lang="es-E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14</xdr:col>
      <xdr:colOff>89153</xdr:colOff>
      <xdr:row>8</xdr:row>
      <xdr:rowOff>133773</xdr:rowOff>
    </xdr:from>
    <xdr:ext cx="701964" cy="792480"/>
    <xdr:sp macro="" textlink="">
      <xdr:nvSpPr>
        <xdr:cNvPr id="8" name="Rectángulo 7">
          <a:extLst>
            <a:ext uri="{FF2B5EF4-FFF2-40B4-BE49-F238E27FC236}">
              <a16:creationId xmlns:a16="http://schemas.microsoft.com/office/drawing/2014/main" id="{D8F328CE-8381-4BEA-BEF6-AEEE0E58723A}"/>
            </a:ext>
          </a:extLst>
        </xdr:cNvPr>
        <xdr:cNvSpPr/>
      </xdr:nvSpPr>
      <xdr:spPr>
        <a:xfrm>
          <a:off x="9376028" y="2591223"/>
          <a:ext cx="701964" cy="792480"/>
        </a:xfrm>
        <a:prstGeom prst="rect">
          <a:avLst/>
        </a:prstGeom>
        <a:noFill/>
      </xdr:spPr>
      <xdr:txBody>
        <a:bodyPr wrap="square" lIns="91440" tIns="45720" rIns="91440" bIns="45720">
          <a:noAutofit/>
        </a:bodyPr>
        <a:lstStyle/>
        <a:p>
          <a:pPr algn="ctr"/>
          <a:r>
            <a:rPr lang="es-ES" sz="4400" b="0" cap="none" spc="0">
              <a:ln w="0"/>
              <a:solidFill>
                <a:schemeClr val="tx1"/>
              </a:solidFill>
              <a:effectLst>
                <a:outerShdw blurRad="38100" dist="19050" dir="2700000" algn="tl" rotWithShape="0">
                  <a:schemeClr val="dk1">
                    <a:alpha val="40000"/>
                  </a:schemeClr>
                </a:outerShdw>
              </a:effectLst>
            </a:rPr>
            <a:t>6</a:t>
          </a:r>
        </a:p>
      </xdr:txBody>
    </xdr:sp>
    <xdr:clientData/>
  </xdr:oneCellAnchor>
  <xdr:oneCellAnchor>
    <xdr:from>
      <xdr:col>15</xdr:col>
      <xdr:colOff>538221</xdr:colOff>
      <xdr:row>8</xdr:row>
      <xdr:rowOff>147320</xdr:rowOff>
    </xdr:from>
    <xdr:ext cx="701964" cy="792480"/>
    <xdr:sp macro="" textlink="">
      <xdr:nvSpPr>
        <xdr:cNvPr id="9" name="Rectángulo 8">
          <a:extLst>
            <a:ext uri="{FF2B5EF4-FFF2-40B4-BE49-F238E27FC236}">
              <a16:creationId xmlns:a16="http://schemas.microsoft.com/office/drawing/2014/main" id="{61DA3F00-9844-437B-9F20-4B6A2CDC91F0}"/>
            </a:ext>
          </a:extLst>
        </xdr:cNvPr>
        <xdr:cNvSpPr/>
      </xdr:nvSpPr>
      <xdr:spPr>
        <a:xfrm>
          <a:off x="10587096" y="2604770"/>
          <a:ext cx="701964" cy="792480"/>
        </a:xfrm>
        <a:prstGeom prst="rect">
          <a:avLst/>
        </a:prstGeom>
        <a:noFill/>
      </xdr:spPr>
      <xdr:txBody>
        <a:bodyPr wrap="square" lIns="91440" tIns="45720" rIns="91440" bIns="45720">
          <a:noAutofit/>
        </a:bodyPr>
        <a:lstStyle/>
        <a:p>
          <a:pPr algn="ctr"/>
          <a:r>
            <a:rPr lang="es-ES" sz="4400" b="0" cap="none" spc="0">
              <a:ln w="0"/>
              <a:solidFill>
                <a:schemeClr val="tx1"/>
              </a:solidFill>
              <a:effectLst>
                <a:outerShdw blurRad="38100" dist="19050" dir="2700000" algn="tl" rotWithShape="0">
                  <a:schemeClr val="dk1">
                    <a:alpha val="40000"/>
                  </a:schemeClr>
                </a:outerShdw>
              </a:effectLst>
            </a:rPr>
            <a:t>7</a:t>
          </a:r>
        </a:p>
      </xdr:txBody>
    </xdr:sp>
    <xdr:clientData/>
  </xdr:oneCellAnchor>
  <xdr:twoCellAnchor editAs="oneCell">
    <xdr:from>
      <xdr:col>7</xdr:col>
      <xdr:colOff>373380</xdr:colOff>
      <xdr:row>12</xdr:row>
      <xdr:rowOff>76200</xdr:rowOff>
    </xdr:from>
    <xdr:to>
      <xdr:col>8</xdr:col>
      <xdr:colOff>598169</xdr:colOff>
      <xdr:row>16</xdr:row>
      <xdr:rowOff>171449</xdr:rowOff>
    </xdr:to>
    <xdr:pic>
      <xdr:nvPicPr>
        <xdr:cNvPr id="10" name="4 Imagen" descr="Resultado de imagen para clic">
          <a:extLst>
            <a:ext uri="{FF2B5EF4-FFF2-40B4-BE49-F238E27FC236}">
              <a16:creationId xmlns:a16="http://schemas.microsoft.com/office/drawing/2014/main" id="{43D9954F-E970-4EBC-A1CE-615E010E13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12005" y="3381375"/>
          <a:ext cx="986789" cy="8477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249011</xdr:colOff>
      <xdr:row>56</xdr:row>
      <xdr:rowOff>103416</xdr:rowOff>
    </xdr:from>
    <xdr:to>
      <xdr:col>9</xdr:col>
      <xdr:colOff>300718</xdr:colOff>
      <xdr:row>58</xdr:row>
      <xdr:rowOff>11474</xdr:rowOff>
    </xdr:to>
    <xdr:pic>
      <xdr:nvPicPr>
        <xdr:cNvPr id="11" name="4 Imagen" descr="Resultado de imagen para clic">
          <a:extLst>
            <a:ext uri="{FF2B5EF4-FFF2-40B4-BE49-F238E27FC236}">
              <a16:creationId xmlns:a16="http://schemas.microsoft.com/office/drawing/2014/main" id="{7AA3256E-B548-42E1-94F6-67B47A3F427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49636" y="16124466"/>
          <a:ext cx="813707" cy="7462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10583</xdr:colOff>
      <xdr:row>4</xdr:row>
      <xdr:rowOff>244473</xdr:rowOff>
    </xdr:from>
    <xdr:to>
      <xdr:col>15</xdr:col>
      <xdr:colOff>7306695</xdr:colOff>
      <xdr:row>9</xdr:row>
      <xdr:rowOff>106946</xdr:rowOff>
    </xdr:to>
    <xdr:pic>
      <xdr:nvPicPr>
        <xdr:cNvPr id="12" name="Imagen 11">
          <a:extLst>
            <a:ext uri="{FF2B5EF4-FFF2-40B4-BE49-F238E27FC236}">
              <a16:creationId xmlns:a16="http://schemas.microsoft.com/office/drawing/2014/main" id="{5BB4FFA3-7933-412A-9FB5-261843D4AC8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49208" y="1206498"/>
          <a:ext cx="13106362" cy="15674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15</xdr:col>
      <xdr:colOff>2581614</xdr:colOff>
      <xdr:row>8</xdr:row>
      <xdr:rowOff>133350</xdr:rowOff>
    </xdr:from>
    <xdr:ext cx="633384" cy="739140"/>
    <xdr:sp macro="" textlink="">
      <xdr:nvSpPr>
        <xdr:cNvPr id="13" name="Rectángulo 12">
          <a:extLst>
            <a:ext uri="{FF2B5EF4-FFF2-40B4-BE49-F238E27FC236}">
              <a16:creationId xmlns:a16="http://schemas.microsoft.com/office/drawing/2014/main" id="{BA03B370-35B6-4777-B772-4E34158659D6}"/>
            </a:ext>
          </a:extLst>
        </xdr:cNvPr>
        <xdr:cNvSpPr/>
      </xdr:nvSpPr>
      <xdr:spPr>
        <a:xfrm>
          <a:off x="12630489" y="2590800"/>
          <a:ext cx="633384" cy="739140"/>
        </a:xfrm>
        <a:prstGeom prst="rect">
          <a:avLst/>
        </a:prstGeom>
        <a:noFill/>
      </xdr:spPr>
      <xdr:txBody>
        <a:bodyPr wrap="square" lIns="91440" tIns="45720" rIns="91440" bIns="45720">
          <a:noAutofit/>
        </a:bodyPr>
        <a:lstStyle/>
        <a:p>
          <a:pPr algn="ctr"/>
          <a:r>
            <a:rPr lang="es-ES" sz="4400" b="0" cap="none" spc="0">
              <a:ln w="0"/>
              <a:solidFill>
                <a:schemeClr val="tx1"/>
              </a:solidFill>
              <a:effectLst>
                <a:outerShdw blurRad="38100" dist="19050" dir="2700000" algn="tl" rotWithShape="0">
                  <a:schemeClr val="dk1">
                    <a:alpha val="40000"/>
                  </a:schemeClr>
                </a:outerShdw>
              </a:effectLst>
            </a:rPr>
            <a:t>9</a:t>
          </a:r>
        </a:p>
      </xdr:txBody>
    </xdr:sp>
    <xdr:clientData/>
  </xdr:oneCellAnchor>
  <xdr:oneCellAnchor>
    <xdr:from>
      <xdr:col>15</xdr:col>
      <xdr:colOff>6232069</xdr:colOff>
      <xdr:row>8</xdr:row>
      <xdr:rowOff>133350</xdr:rowOff>
    </xdr:from>
    <xdr:ext cx="771526" cy="739140"/>
    <xdr:sp macro="" textlink="">
      <xdr:nvSpPr>
        <xdr:cNvPr id="14" name="Rectángulo 13">
          <a:extLst>
            <a:ext uri="{FF2B5EF4-FFF2-40B4-BE49-F238E27FC236}">
              <a16:creationId xmlns:a16="http://schemas.microsoft.com/office/drawing/2014/main" id="{2D60D7C0-C65A-486D-9C7D-AF6AC4058B3C}"/>
            </a:ext>
          </a:extLst>
        </xdr:cNvPr>
        <xdr:cNvSpPr/>
      </xdr:nvSpPr>
      <xdr:spPr>
        <a:xfrm>
          <a:off x="16280944" y="2590800"/>
          <a:ext cx="771526" cy="739140"/>
        </a:xfrm>
        <a:prstGeom prst="rect">
          <a:avLst/>
        </a:prstGeom>
        <a:noFill/>
      </xdr:spPr>
      <xdr:txBody>
        <a:bodyPr wrap="square" lIns="91440" tIns="45720" rIns="91440" bIns="45720">
          <a:noAutofit/>
        </a:bodyPr>
        <a:lstStyle/>
        <a:p>
          <a:pPr algn="ctr"/>
          <a:r>
            <a:rPr lang="es-ES" sz="4400" b="0" cap="none" spc="0">
              <a:ln w="0"/>
              <a:solidFill>
                <a:schemeClr val="tx1"/>
              </a:solidFill>
              <a:effectLst>
                <a:outerShdw blurRad="38100" dist="19050" dir="2700000" algn="tl" rotWithShape="0">
                  <a:schemeClr val="dk1">
                    <a:alpha val="40000"/>
                  </a:schemeClr>
                </a:outerShdw>
              </a:effectLst>
            </a:rPr>
            <a:t>12</a:t>
          </a:r>
        </a:p>
      </xdr:txBody>
    </xdr:sp>
    <xdr:clientData/>
  </xdr:oneCellAnchor>
  <xdr:oneCellAnchor>
    <xdr:from>
      <xdr:col>15</xdr:col>
      <xdr:colOff>5003345</xdr:colOff>
      <xdr:row>8</xdr:row>
      <xdr:rowOff>133350</xdr:rowOff>
    </xdr:from>
    <xdr:ext cx="857250" cy="739140"/>
    <xdr:sp macro="" textlink="">
      <xdr:nvSpPr>
        <xdr:cNvPr id="15" name="Rectángulo 14">
          <a:extLst>
            <a:ext uri="{FF2B5EF4-FFF2-40B4-BE49-F238E27FC236}">
              <a16:creationId xmlns:a16="http://schemas.microsoft.com/office/drawing/2014/main" id="{D69AF6D4-5F98-4045-B911-81D4CBE2285D}"/>
            </a:ext>
          </a:extLst>
        </xdr:cNvPr>
        <xdr:cNvSpPr/>
      </xdr:nvSpPr>
      <xdr:spPr>
        <a:xfrm>
          <a:off x="15052220" y="2590800"/>
          <a:ext cx="857250" cy="739140"/>
        </a:xfrm>
        <a:prstGeom prst="rect">
          <a:avLst/>
        </a:prstGeom>
        <a:noFill/>
      </xdr:spPr>
      <xdr:txBody>
        <a:bodyPr wrap="square" lIns="91440" tIns="45720" rIns="91440" bIns="45720">
          <a:noAutofit/>
        </a:bodyPr>
        <a:lstStyle/>
        <a:p>
          <a:pPr algn="ctr"/>
          <a:r>
            <a:rPr lang="es-ES" sz="4400" b="0" cap="none" spc="0">
              <a:ln w="0"/>
              <a:solidFill>
                <a:schemeClr val="tx1"/>
              </a:solidFill>
              <a:effectLst>
                <a:outerShdw blurRad="38100" dist="19050" dir="2700000" algn="tl" rotWithShape="0">
                  <a:schemeClr val="dk1">
                    <a:alpha val="40000"/>
                  </a:schemeClr>
                </a:outerShdw>
              </a:effectLst>
            </a:rPr>
            <a:t>11</a:t>
          </a:r>
        </a:p>
      </xdr:txBody>
    </xdr:sp>
    <xdr:clientData/>
  </xdr:oneCellAnchor>
  <xdr:oneCellAnchor>
    <xdr:from>
      <xdr:col>15</xdr:col>
      <xdr:colOff>3584120</xdr:colOff>
      <xdr:row>8</xdr:row>
      <xdr:rowOff>116680</xdr:rowOff>
    </xdr:from>
    <xdr:ext cx="857250" cy="790575"/>
    <xdr:sp macro="" textlink="">
      <xdr:nvSpPr>
        <xdr:cNvPr id="16" name="Rectángulo 15">
          <a:extLst>
            <a:ext uri="{FF2B5EF4-FFF2-40B4-BE49-F238E27FC236}">
              <a16:creationId xmlns:a16="http://schemas.microsoft.com/office/drawing/2014/main" id="{C38A3E52-EDAB-4734-BDC9-8FD0BCEA718C}"/>
            </a:ext>
          </a:extLst>
        </xdr:cNvPr>
        <xdr:cNvSpPr/>
      </xdr:nvSpPr>
      <xdr:spPr>
        <a:xfrm>
          <a:off x="13632995" y="2574130"/>
          <a:ext cx="857250" cy="790575"/>
        </a:xfrm>
        <a:prstGeom prst="rect">
          <a:avLst/>
        </a:prstGeom>
        <a:noFill/>
      </xdr:spPr>
      <xdr:txBody>
        <a:bodyPr wrap="square" lIns="91440" tIns="45720" rIns="91440" bIns="45720">
          <a:noAutofit/>
        </a:bodyPr>
        <a:lstStyle/>
        <a:p>
          <a:pPr algn="ctr"/>
          <a:r>
            <a:rPr lang="es-ES" sz="4400" b="0" cap="none" spc="0">
              <a:ln w="0"/>
              <a:solidFill>
                <a:schemeClr val="tx1"/>
              </a:solidFill>
              <a:effectLst>
                <a:outerShdw blurRad="38100" dist="19050" dir="2700000" algn="tl" rotWithShape="0">
                  <a:schemeClr val="dk1">
                    <a:alpha val="40000"/>
                  </a:schemeClr>
                </a:outerShdw>
              </a:effectLst>
            </a:rPr>
            <a:t>10</a:t>
          </a:r>
        </a:p>
      </xdr:txBody>
    </xdr:sp>
    <xdr:clientData/>
  </xdr:oneCellAnchor>
  <xdr:oneCellAnchor>
    <xdr:from>
      <xdr:col>8</xdr:col>
      <xdr:colOff>66175</xdr:colOff>
      <xdr:row>54</xdr:row>
      <xdr:rowOff>47625</xdr:rowOff>
    </xdr:from>
    <xdr:ext cx="701964" cy="792480"/>
    <xdr:sp macro="" textlink="">
      <xdr:nvSpPr>
        <xdr:cNvPr id="17" name="Rectángulo 16">
          <a:extLst>
            <a:ext uri="{FF2B5EF4-FFF2-40B4-BE49-F238E27FC236}">
              <a16:creationId xmlns:a16="http://schemas.microsoft.com/office/drawing/2014/main" id="{7BC6A8BC-3A50-466C-AE11-4A81816297B1}"/>
            </a:ext>
          </a:extLst>
        </xdr:cNvPr>
        <xdr:cNvSpPr/>
      </xdr:nvSpPr>
      <xdr:spPr>
        <a:xfrm>
          <a:off x="5066800" y="15478125"/>
          <a:ext cx="701964" cy="792480"/>
        </a:xfrm>
        <a:prstGeom prst="rect">
          <a:avLst/>
        </a:prstGeom>
        <a:noFill/>
      </xdr:spPr>
      <xdr:txBody>
        <a:bodyPr wrap="square" lIns="91440" tIns="45720" rIns="91440" bIns="45720">
          <a:noAutofit/>
        </a:bodyPr>
        <a:lstStyle/>
        <a:p>
          <a:pPr algn="ctr"/>
          <a:r>
            <a:rPr lang="es-ES" sz="4400" b="0" cap="none" spc="0">
              <a:ln w="0"/>
              <a:solidFill>
                <a:schemeClr val="tx1"/>
              </a:solidFill>
              <a:effectLst>
                <a:outerShdw blurRad="38100" dist="19050" dir="2700000" algn="tl" rotWithShape="0">
                  <a:schemeClr val="dk1">
                    <a:alpha val="40000"/>
                  </a:schemeClr>
                </a:outerShdw>
              </a:effectLst>
            </a:rPr>
            <a:t>1</a:t>
          </a:r>
        </a:p>
      </xdr:txBody>
    </xdr:sp>
    <xdr:clientData/>
  </xdr:oneCellAnchor>
  <xdr:oneCellAnchor>
    <xdr:from>
      <xdr:col>13</xdr:col>
      <xdr:colOff>389754</xdr:colOff>
      <xdr:row>54</xdr:row>
      <xdr:rowOff>70911</xdr:rowOff>
    </xdr:from>
    <xdr:ext cx="701964" cy="792480"/>
    <xdr:sp macro="" textlink="">
      <xdr:nvSpPr>
        <xdr:cNvPr id="18" name="Rectángulo 17">
          <a:extLst>
            <a:ext uri="{FF2B5EF4-FFF2-40B4-BE49-F238E27FC236}">
              <a16:creationId xmlns:a16="http://schemas.microsoft.com/office/drawing/2014/main" id="{0D5DB263-5AE6-4AEF-92A9-38A77CE9F9EF}"/>
            </a:ext>
          </a:extLst>
        </xdr:cNvPr>
        <xdr:cNvSpPr/>
      </xdr:nvSpPr>
      <xdr:spPr>
        <a:xfrm>
          <a:off x="8914629" y="15501411"/>
          <a:ext cx="701964" cy="792480"/>
        </a:xfrm>
        <a:prstGeom prst="rect">
          <a:avLst/>
        </a:prstGeom>
        <a:noFill/>
      </xdr:spPr>
      <xdr:txBody>
        <a:bodyPr wrap="square" lIns="91440" tIns="45720" rIns="91440" bIns="45720">
          <a:noAutofit/>
        </a:bodyPr>
        <a:lstStyle/>
        <a:p>
          <a:pPr algn="ctr"/>
          <a:r>
            <a:rPr lang="es-ES" sz="4400" b="0" cap="none" spc="0">
              <a:ln w="0"/>
              <a:solidFill>
                <a:schemeClr val="tx1"/>
              </a:solidFill>
              <a:effectLst>
                <a:outerShdw blurRad="38100" dist="19050" dir="2700000" algn="tl" rotWithShape="0">
                  <a:schemeClr val="dk1">
                    <a:alpha val="40000"/>
                  </a:schemeClr>
                </a:outerShdw>
              </a:effectLst>
            </a:rPr>
            <a:t>2</a:t>
          </a:r>
        </a:p>
      </xdr:txBody>
    </xdr:sp>
    <xdr:clientData/>
  </xdr:oneCellAnchor>
  <xdr:oneCellAnchor>
    <xdr:from>
      <xdr:col>15</xdr:col>
      <xdr:colOff>2398593</xdr:colOff>
      <xdr:row>54</xdr:row>
      <xdr:rowOff>74994</xdr:rowOff>
    </xdr:from>
    <xdr:ext cx="701964" cy="792480"/>
    <xdr:sp macro="" textlink="">
      <xdr:nvSpPr>
        <xdr:cNvPr id="19" name="Rectángulo 18">
          <a:extLst>
            <a:ext uri="{FF2B5EF4-FFF2-40B4-BE49-F238E27FC236}">
              <a16:creationId xmlns:a16="http://schemas.microsoft.com/office/drawing/2014/main" id="{0D99D9F5-5EF5-4B64-9133-898958C3B9E3}"/>
            </a:ext>
          </a:extLst>
        </xdr:cNvPr>
        <xdr:cNvSpPr/>
      </xdr:nvSpPr>
      <xdr:spPr>
        <a:xfrm>
          <a:off x="12447468" y="15505494"/>
          <a:ext cx="701964" cy="792480"/>
        </a:xfrm>
        <a:prstGeom prst="rect">
          <a:avLst/>
        </a:prstGeom>
        <a:noFill/>
      </xdr:spPr>
      <xdr:txBody>
        <a:bodyPr wrap="square" lIns="91440" tIns="45720" rIns="91440" bIns="45720">
          <a:noAutofit/>
        </a:bodyPr>
        <a:lstStyle/>
        <a:p>
          <a:pPr algn="ctr"/>
          <a:r>
            <a:rPr lang="es-ES" sz="4400" b="0" cap="none" spc="0">
              <a:ln w="0"/>
              <a:solidFill>
                <a:schemeClr val="tx1"/>
              </a:solidFill>
              <a:effectLst>
                <a:outerShdw blurRad="38100" dist="19050" dir="2700000" algn="tl" rotWithShape="0">
                  <a:schemeClr val="dk1">
                    <a:alpha val="40000"/>
                  </a:schemeClr>
                </a:outerShdw>
              </a:effectLst>
            </a:rPr>
            <a:t>3</a:t>
          </a:r>
          <a:endParaRPr lang="es-E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15</xdr:col>
      <xdr:colOff>5758546</xdr:colOff>
      <xdr:row>54</xdr:row>
      <xdr:rowOff>61233</xdr:rowOff>
    </xdr:from>
    <xdr:ext cx="701964" cy="792480"/>
    <xdr:sp macro="" textlink="">
      <xdr:nvSpPr>
        <xdr:cNvPr id="20" name="Rectángulo 19">
          <a:extLst>
            <a:ext uri="{FF2B5EF4-FFF2-40B4-BE49-F238E27FC236}">
              <a16:creationId xmlns:a16="http://schemas.microsoft.com/office/drawing/2014/main" id="{7A4192BD-32C3-4BED-A040-554E50EE63B2}"/>
            </a:ext>
          </a:extLst>
        </xdr:cNvPr>
        <xdr:cNvSpPr/>
      </xdr:nvSpPr>
      <xdr:spPr>
        <a:xfrm>
          <a:off x="15807421" y="15491733"/>
          <a:ext cx="701964" cy="792480"/>
        </a:xfrm>
        <a:prstGeom prst="rect">
          <a:avLst/>
        </a:prstGeom>
        <a:noFill/>
      </xdr:spPr>
      <xdr:txBody>
        <a:bodyPr wrap="square" lIns="91440" tIns="45720" rIns="91440" bIns="45720">
          <a:noAutofit/>
        </a:bodyPr>
        <a:lstStyle/>
        <a:p>
          <a:pPr algn="ctr"/>
          <a:r>
            <a:rPr lang="es-ES" sz="4400" b="0" cap="none" spc="0">
              <a:ln w="0"/>
              <a:solidFill>
                <a:schemeClr val="tx1"/>
              </a:solidFill>
              <a:effectLst>
                <a:outerShdw blurRad="38100" dist="19050" dir="2700000" algn="tl" rotWithShape="0">
                  <a:schemeClr val="dk1">
                    <a:alpha val="40000"/>
                  </a:schemeClr>
                </a:outerShdw>
              </a:effectLst>
            </a:rPr>
            <a:t>4</a:t>
          </a:r>
          <a:endParaRPr lang="es-E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twoCellAnchor editAs="oneCell">
    <xdr:from>
      <xdr:col>7</xdr:col>
      <xdr:colOff>123824</xdr:colOff>
      <xdr:row>50</xdr:row>
      <xdr:rowOff>485775</xdr:rowOff>
    </xdr:from>
    <xdr:to>
      <xdr:col>16</xdr:col>
      <xdr:colOff>48986</xdr:colOff>
      <xdr:row>55</xdr:row>
      <xdr:rowOff>25854</xdr:rowOff>
    </xdr:to>
    <xdr:pic>
      <xdr:nvPicPr>
        <xdr:cNvPr id="21" name="Imagen 20">
          <a:extLst>
            <a:ext uri="{FF2B5EF4-FFF2-40B4-BE49-F238E27FC236}">
              <a16:creationId xmlns:a16="http://schemas.microsoft.com/office/drawing/2014/main" id="{EA7449E4-9DCF-4C88-836A-26AA8AE400A7}"/>
            </a:ext>
            <a:ext uri="{147F2762-F138-4A5C-976F-8EAC2B608ADB}">
              <a16:predDERef xmlns:a16="http://schemas.microsoft.com/office/drawing/2014/main" pred="{7A4192BD-32C3-4BED-A040-554E50EE63B2}"/>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362449" y="14192250"/>
          <a:ext cx="14755587" cy="15593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15</xdr:col>
      <xdr:colOff>7826831</xdr:colOff>
      <xdr:row>54</xdr:row>
      <xdr:rowOff>93890</xdr:rowOff>
    </xdr:from>
    <xdr:ext cx="701964" cy="792480"/>
    <xdr:sp macro="" textlink="">
      <xdr:nvSpPr>
        <xdr:cNvPr id="22" name="Rectángulo 21">
          <a:extLst>
            <a:ext uri="{FF2B5EF4-FFF2-40B4-BE49-F238E27FC236}">
              <a16:creationId xmlns:a16="http://schemas.microsoft.com/office/drawing/2014/main" id="{C9B757A4-72EA-4DD3-BB84-75F0CD51A9A4}"/>
            </a:ext>
          </a:extLst>
        </xdr:cNvPr>
        <xdr:cNvSpPr/>
      </xdr:nvSpPr>
      <xdr:spPr>
        <a:xfrm>
          <a:off x="17875706" y="15524390"/>
          <a:ext cx="701964" cy="792480"/>
        </a:xfrm>
        <a:prstGeom prst="rect">
          <a:avLst/>
        </a:prstGeom>
        <a:noFill/>
      </xdr:spPr>
      <xdr:txBody>
        <a:bodyPr wrap="square" lIns="91440" tIns="45720" rIns="91440" bIns="45720">
          <a:noAutofit/>
        </a:bodyPr>
        <a:lstStyle/>
        <a:p>
          <a:pPr algn="ctr"/>
          <a:r>
            <a:rPr lang="es-ES" sz="4400" b="0" cap="none" spc="0">
              <a:ln w="0"/>
              <a:solidFill>
                <a:schemeClr val="tx1"/>
              </a:solidFill>
              <a:effectLst>
                <a:outerShdw blurRad="38100" dist="19050" dir="2700000" algn="tl" rotWithShape="0">
                  <a:schemeClr val="dk1">
                    <a:alpha val="40000"/>
                  </a:schemeClr>
                </a:outerShdw>
              </a:effectLst>
            </a:rPr>
            <a:t>5</a:t>
          </a:r>
          <a:endParaRPr lang="es-E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registraduriaco-my.sharepoint.com/Users/clteheran/Desktop/riesgos%202021/ojo%20esta%20es%20la%20ultima%20versi&#243;n/00%20Taller%20de%20Riesg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registraduriaco-my.sharepoint.com/Riesgos2021/Nivel_Central/11%20FSV/02%20Riesgos%20de%20corrupci&#243;n/Taller%20de%20riesgo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registraduriaco-my.sharepoint.com/Riesgos2021/Nivel_Central/11%20FSV/01%20Riesgos%20de%20procesos/Taller%20de%20riesgo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USER\Downloads\BASE%20RIESGO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MEJORAINS-706\Users\cmonroy\AppData\Local\Microsoft\Windows\Temporary%20Internet%20Files\Content.Outlook\9J5R7HTI\SIG-FXX%20Plan%20de%20contingencia%20frente%20al%20riesgo%20V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INPSVM72\SGSI-MinSalud\Users\admin\Downloads\Matriz%20riesg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20"/>
      <sheetName val="Ficha19"/>
      <sheetName val="Ficha18"/>
      <sheetName val="Ficha17"/>
      <sheetName val="Ficha16"/>
      <sheetName val="Ficha15"/>
      <sheetName val="Ficha14"/>
      <sheetName val="Ficha13"/>
      <sheetName val="Ficha12"/>
      <sheetName val="Ficha11"/>
      <sheetName val="Ficha10"/>
      <sheetName val="Ficha9"/>
      <sheetName val="Ficha8"/>
      <sheetName val="Ficha7"/>
      <sheetName val="Ficha6"/>
      <sheetName val="Ficha5"/>
      <sheetName val="Ficha4"/>
      <sheetName val="Ficha3"/>
      <sheetName val="Ficha2"/>
      <sheetName val="Ficha1"/>
      <sheetName val="Informacion"/>
      <sheetName val="Datos"/>
      <sheetName val="Portada"/>
      <sheetName val="Mapa del Proceso"/>
      <sheetName val="Instrucciones"/>
      <sheetName val="Enc_Imp_Corrupción"/>
      <sheetName val="Imp_Estratégico"/>
      <sheetName val="Inventario de Activos"/>
      <sheetName val="Imp_Oportunidad"/>
      <sheetName val="Imp_Procesos_1"/>
      <sheetName val="Imp_Procesos_2"/>
      <sheetName val="Imp_Procesos_3"/>
      <sheetName val="Imp_Procesos_4"/>
      <sheetName val="Imp_Procesos_5"/>
      <sheetName val="Imp_Procesos_6"/>
      <sheetName val="Imp_Procesos_7"/>
      <sheetName val="Imp_Procesos_8"/>
      <sheetName val="Imp_Procesos_9"/>
      <sheetName val="Imp_Procesos_10"/>
      <sheetName val="Imp_Procesos_11"/>
      <sheetName val="Imp_Procesos_12"/>
      <sheetName val="Imp_Procesos_13"/>
      <sheetName val="Imp_Procesos_14"/>
      <sheetName val="Imp_Procesos_15"/>
      <sheetName val="Imp_Procesos_16"/>
      <sheetName val="Imp_Procesos_17"/>
      <sheetName val="Imp_Procesos_18"/>
      <sheetName val="Imp_Procesos_19"/>
      <sheetName val="Imp_Procesos_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40"/>
      <sheetName val="Riesgo39"/>
      <sheetName val="Riesgo38"/>
      <sheetName val="Riesgo37"/>
      <sheetName val="Riesgo36"/>
      <sheetName val="Riesgo35"/>
      <sheetName val="Riesgo34"/>
      <sheetName val="Riesgo33"/>
      <sheetName val="Riesgo32"/>
      <sheetName val="Riesgo31"/>
      <sheetName val="Riesgo30"/>
      <sheetName val="Riesgo29"/>
      <sheetName val="Riesgo28"/>
      <sheetName val="Riesgo27"/>
      <sheetName val="Riesgo26"/>
      <sheetName val="Riesgo25"/>
      <sheetName val="Riesgo24"/>
      <sheetName val="Riesgo23"/>
      <sheetName val="Riesgo22"/>
      <sheetName val="Riesgo21"/>
      <sheetName val="Riesgo20"/>
      <sheetName val="Riesgo19"/>
      <sheetName val="Riesgo18"/>
      <sheetName val="Riesgo17"/>
      <sheetName val="Riesgo16"/>
      <sheetName val="Riesgo15"/>
      <sheetName val="Riesgo14"/>
      <sheetName val="Riesgo13"/>
      <sheetName val="Riesgo12"/>
      <sheetName val="Riesgo11"/>
      <sheetName val="Riesgo10"/>
      <sheetName val="Riesgo9"/>
      <sheetName val="Riesgo8"/>
      <sheetName val="Riesgo7"/>
      <sheetName val="Riesgo6"/>
      <sheetName val="Riesgo5"/>
      <sheetName val="Riesgo4"/>
      <sheetName val="Riesgo3"/>
      <sheetName val="Riesgo2"/>
      <sheetName val="Riesgo1"/>
      <sheetName val="MapaRiesgosConsolidado"/>
      <sheetName val="Inicio"/>
      <sheetName val="Datos"/>
      <sheetName val="Tabla impacto"/>
      <sheetName val="Enc_Imp_Corrupción"/>
      <sheetName val="Id_R_Corrupción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40"/>
      <sheetName val="Riesgo39"/>
      <sheetName val="Riesgo38"/>
      <sheetName val="Riesgo37"/>
      <sheetName val="Riesgo36"/>
      <sheetName val="Riesgo35"/>
      <sheetName val="Riesgo34"/>
      <sheetName val="Riesgo33"/>
      <sheetName val="Riesgo32"/>
      <sheetName val="Riesgo31"/>
      <sheetName val="Riesgo30"/>
      <sheetName val="Riesgo29"/>
      <sheetName val="Riesgo28"/>
      <sheetName val="Riesgo27"/>
      <sheetName val="Riesgo26"/>
      <sheetName val="Riesgo25"/>
      <sheetName val="Riesgo24"/>
      <sheetName val="Riesgo23"/>
      <sheetName val="Riesgo22"/>
      <sheetName val="Riesgo21"/>
      <sheetName val="Riesgo20"/>
      <sheetName val="Riesgo19"/>
      <sheetName val="Riesgo18"/>
      <sheetName val="Riesgo17"/>
      <sheetName val="Riesgo16"/>
      <sheetName val="Riesgo15"/>
      <sheetName val="Riesgo14"/>
      <sheetName val="Riesgo13"/>
      <sheetName val="Riesgo12"/>
      <sheetName val="Riesgo11"/>
      <sheetName val="Riesgo10"/>
      <sheetName val="Riesgo9"/>
      <sheetName val="Riesgo8"/>
      <sheetName val="Riesgo7"/>
      <sheetName val="Riesgo6"/>
      <sheetName val="Riesgo5"/>
      <sheetName val="Riesgo4"/>
      <sheetName val="Riesgo3"/>
      <sheetName val="Riesgo2"/>
      <sheetName val="Riesgo1"/>
      <sheetName val="MapaRiesgosConsolidado"/>
      <sheetName val="Inicio"/>
      <sheetName val="Datos"/>
      <sheetName val="Tabla impacto"/>
      <sheetName val="Enc_Imp_Corrupción"/>
      <sheetName val="Id_R_Corrupción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 sheetId="41" refreshError="1"/>
      <sheetData sheetId="42"/>
      <sheetData sheetId="43" refreshError="1"/>
      <sheetData sheetId="44" refreshError="1"/>
      <sheetData sheetId="4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Riesgos"/>
      <sheetName val="Riesgo1"/>
      <sheetName val="Riesgo2"/>
      <sheetName val="Riesgo3"/>
      <sheetName val="Riesgo4"/>
      <sheetName val="Riesgo5"/>
      <sheetName val="Riesgo6"/>
      <sheetName val="Riesgo7"/>
      <sheetName val="Riesgo8"/>
      <sheetName val="Riesgo9"/>
      <sheetName val="Mapa del Proceso"/>
      <sheetName val="Enc_impacto1"/>
      <sheetName val="Enc_impacto2"/>
      <sheetName val="Enc_impacto3"/>
      <sheetName val="Enc_impacto4"/>
      <sheetName val="Enc_impacto5"/>
      <sheetName val="Enc_impacto6"/>
      <sheetName val="Enc_impacto7"/>
      <sheetName val="Enc_impacto8"/>
      <sheetName val="Enc_impacto9"/>
      <sheetName val="Seguimiento al mapa de riesgos"/>
      <sheetName val="Datos"/>
    </sheetNames>
    <sheetDataSet>
      <sheetData sheetId="0">
        <row r="2">
          <cell r="A2" t="str">
            <v>Raro (1)</v>
          </cell>
          <cell r="B2" t="str">
            <v>Insignificante (1)</v>
          </cell>
          <cell r="D2" t="str">
            <v>Moderado (1)</v>
          </cell>
        </row>
        <row r="3">
          <cell r="A3" t="str">
            <v>Improbable (2)</v>
          </cell>
          <cell r="B3" t="str">
            <v>Menor (2)</v>
          </cell>
          <cell r="D3" t="str">
            <v>Mayor (2)</v>
          </cell>
        </row>
        <row r="4">
          <cell r="A4" t="str">
            <v>Moderada (3)</v>
          </cell>
          <cell r="B4" t="str">
            <v>Moderado (3)</v>
          </cell>
          <cell r="D4" t="str">
            <v>Catastrófico (3)</v>
          </cell>
        </row>
        <row r="5">
          <cell r="A5" t="str">
            <v>Probable (4)</v>
          </cell>
          <cell r="B5" t="str">
            <v>Mayor (4)</v>
          </cell>
        </row>
        <row r="6">
          <cell r="A6" t="str">
            <v>Casi Certeza (5)</v>
          </cell>
          <cell r="B6" t="str">
            <v>Catastrófico (5)</v>
          </cell>
        </row>
      </sheetData>
      <sheetData sheetId="1">
        <row r="10">
          <cell r="K10" t="str">
            <v>GCMC01 Gestión de las Comunicaciones Públicas y Estratégicas</v>
          </cell>
        </row>
      </sheetData>
      <sheetData sheetId="2">
        <row r="18">
          <cell r="K18">
            <v>0</v>
          </cell>
        </row>
      </sheetData>
      <sheetData sheetId="3">
        <row r="18">
          <cell r="K18">
            <v>0</v>
          </cell>
        </row>
      </sheetData>
      <sheetData sheetId="4">
        <row r="18">
          <cell r="K18">
            <v>0</v>
          </cell>
        </row>
      </sheetData>
      <sheetData sheetId="5">
        <row r="18">
          <cell r="K18">
            <v>0</v>
          </cell>
        </row>
      </sheetData>
      <sheetData sheetId="6">
        <row r="18">
          <cell r="K18">
            <v>0</v>
          </cell>
        </row>
      </sheetData>
      <sheetData sheetId="7">
        <row r="18">
          <cell r="K18">
            <v>0</v>
          </cell>
        </row>
      </sheetData>
      <sheetData sheetId="8">
        <row r="18">
          <cell r="K18">
            <v>0</v>
          </cell>
        </row>
      </sheetData>
      <sheetData sheetId="9">
        <row r="18">
          <cell r="K18">
            <v>0</v>
          </cell>
        </row>
      </sheetData>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DeRiesgos"/>
      <sheetName val="Plan de contingencia"/>
      <sheetName val="Datos"/>
    </sheetNames>
    <sheetDataSet>
      <sheetData sheetId="0"/>
      <sheetData sheetId="1"/>
      <sheetData sheetId="2">
        <row r="2">
          <cell r="A2" t="str">
            <v>Alta</v>
          </cell>
          <cell r="B2" t="str">
            <v>Planeada</v>
          </cell>
        </row>
        <row r="3">
          <cell r="A3" t="str">
            <v>Media</v>
          </cell>
          <cell r="B3" t="str">
            <v>Sin implementar</v>
          </cell>
        </row>
        <row r="4">
          <cell r="A4" t="str">
            <v>Baja</v>
          </cell>
          <cell r="B4" t="str">
            <v>En implementación</v>
          </cell>
        </row>
        <row r="5">
          <cell r="B5" t="str">
            <v>Implementada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Criticidad"/>
      <sheetName val="02-Vulnerabilidad y Amenaza "/>
      <sheetName val="03-Mapa de riesgo"/>
      <sheetName val="Instructivo"/>
    </sheetNames>
    <sheetDataSet>
      <sheetData sheetId="0"/>
      <sheetData sheetId="1">
        <row r="1048371">
          <cell r="B1048371" t="str">
            <v>Personal</v>
          </cell>
          <cell r="K1048371" t="str">
            <v>Personal_</v>
          </cell>
        </row>
        <row r="1048372">
          <cell r="B1048372" t="str">
            <v>Hardware</v>
          </cell>
          <cell r="K1048372" t="str">
            <v>Hardware_</v>
          </cell>
        </row>
        <row r="1048373">
          <cell r="B1048373" t="str">
            <v>Software</v>
          </cell>
          <cell r="K1048373" t="str">
            <v xml:space="preserve">Software_ </v>
          </cell>
        </row>
        <row r="1048374">
          <cell r="B1048374" t="str">
            <v>Red</v>
          </cell>
          <cell r="K1048374" t="str">
            <v>Red_</v>
          </cell>
        </row>
        <row r="1048375">
          <cell r="B1048375" t="str">
            <v>Organización</v>
          </cell>
          <cell r="K1048375" t="str">
            <v>Organización_</v>
          </cell>
        </row>
        <row r="1048376">
          <cell r="B1048376" t="str">
            <v>Lugar</v>
          </cell>
          <cell r="K1048376" t="str">
            <v>Lugar_</v>
          </cell>
        </row>
        <row r="1048377">
          <cell r="B1048377" t="str">
            <v>No_Aplica</v>
          </cell>
          <cell r="K1048377" t="str">
            <v>Daño_físico</v>
          </cell>
        </row>
        <row r="1048378">
          <cell r="K1048378" t="str">
            <v>Eventos_naturales</v>
          </cell>
        </row>
        <row r="1048379">
          <cell r="K1048379" t="str">
            <v>Pérdida_de_los_servicios_esenciales</v>
          </cell>
        </row>
        <row r="1048380">
          <cell r="K1048380" t="str">
            <v>Perturbación_debida_a_la_radiación</v>
          </cell>
        </row>
        <row r="1048381">
          <cell r="K1048381" t="str">
            <v>Compromiso_de_la_información</v>
          </cell>
        </row>
        <row r="1048382">
          <cell r="K1048382" t="str">
            <v>Fallas_técnicas</v>
          </cell>
        </row>
        <row r="1048383">
          <cell r="K1048383" t="str">
            <v>Compromiso_de_las_funciones</v>
          </cell>
        </row>
        <row r="1048384">
          <cell r="K1048384" t="str">
            <v>Pirata_informático_intruso_ilegal</v>
          </cell>
        </row>
        <row r="1048385">
          <cell r="K1048385" t="str">
            <v>Intrusos_empleados_con_entrenamiento_deficiente_descontento_malintencionado_negligente_deshonesto_o_despedido</v>
          </cell>
        </row>
        <row r="1048386">
          <cell r="K1048386" t="str">
            <v>Terrorismo</v>
          </cell>
        </row>
        <row r="1048387">
          <cell r="K1048387" t="str">
            <v>No_Aplica</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47"/>
  <dimension ref="A1:BH3381"/>
  <sheetViews>
    <sheetView showGridLines="0" tabSelected="1" topLeftCell="AV3" zoomScale="60" zoomScaleNormal="60" workbookViewId="0">
      <selection activeCell="BC11" sqref="BC11"/>
    </sheetView>
  </sheetViews>
  <sheetFormatPr baseColWidth="10" defaultColWidth="11.42578125" defaultRowHeight="30" x14ac:dyDescent="0.4"/>
  <cols>
    <col min="1" max="1" width="22.42578125" style="69" customWidth="1" collapsed="1"/>
    <col min="2" max="2" width="25.28515625" style="69" customWidth="1"/>
    <col min="3" max="3" width="24.28515625" style="69" customWidth="1" collapsed="1"/>
    <col min="4" max="4" width="32.42578125" style="69" customWidth="1" collapsed="1"/>
    <col min="5" max="5" width="22.85546875" style="69" customWidth="1" collapsed="1"/>
    <col min="6" max="6" width="26.85546875" style="69" customWidth="1" collapsed="1"/>
    <col min="7" max="7" width="23.140625" style="69" customWidth="1"/>
    <col min="8" max="10" width="41" style="69" customWidth="1"/>
    <col min="11" max="11" width="21.7109375" style="69" customWidth="1" collapsed="1"/>
    <col min="12" max="12" width="12.7109375" style="69" customWidth="1"/>
    <col min="13" max="13" width="19.140625" style="69" customWidth="1"/>
    <col min="14" max="14" width="12.7109375" style="69" customWidth="1"/>
    <col min="15" max="15" width="20.42578125" style="69" customWidth="1" collapsed="1"/>
    <col min="16" max="16" width="6.28515625" style="212" customWidth="1" collapsed="1"/>
    <col min="17" max="17" width="53.85546875" style="69" customWidth="1"/>
    <col min="18" max="18" width="20" style="69" customWidth="1"/>
    <col min="19" max="22" width="11" style="69" customWidth="1"/>
    <col min="23" max="23" width="15.28515625" style="69" customWidth="1"/>
    <col min="24" max="24" width="46.85546875" style="69" bestFit="1" customWidth="1"/>
    <col min="25" max="25" width="21.5703125" style="69" customWidth="1" collapsed="1"/>
    <col min="26" max="26" width="19.5703125" style="69" customWidth="1"/>
    <col min="27" max="27" width="32.7109375" style="69" customWidth="1"/>
    <col min="28" max="28" width="36.5703125" style="69" customWidth="1"/>
    <col min="29" max="29" width="31.42578125" style="69" customWidth="1" collapsed="1"/>
    <col min="30" max="30" width="29.42578125" style="69" customWidth="1" collapsed="1"/>
    <col min="31" max="31" width="39.85546875" style="69" customWidth="1" collapsed="1"/>
    <col min="32" max="32" width="42" style="69" customWidth="1" collapsed="1"/>
    <col min="33" max="33" width="25.5703125" style="69" customWidth="1" collapsed="1"/>
    <col min="34" max="34" width="32.7109375" style="69" customWidth="1"/>
    <col min="35" max="35" width="24.28515625" style="69" customWidth="1"/>
    <col min="36" max="36" width="26.5703125" style="69" customWidth="1"/>
    <col min="37" max="37" width="19.42578125" style="69" customWidth="1"/>
    <col min="38" max="38" width="34" style="69" customWidth="1" collapsed="1"/>
    <col min="39" max="39" width="36.85546875" style="69" customWidth="1" collapsed="1"/>
    <col min="40" max="40" width="29.7109375" style="69" customWidth="1" collapsed="1"/>
    <col min="41" max="41" width="19" style="260" customWidth="1" collapsed="1"/>
    <col min="42" max="42" width="21.5703125" style="260" customWidth="1"/>
    <col min="43" max="43" width="44.42578125" style="261" customWidth="1"/>
    <col min="44" max="44" width="37.140625" style="262" customWidth="1" collapsed="1"/>
    <col min="45" max="45" width="55.28515625" style="263" customWidth="1"/>
    <col min="46" max="46" width="31.5703125" style="261" customWidth="1" collapsed="1"/>
    <col min="47" max="47" width="83.7109375" style="261" customWidth="1"/>
    <col min="48" max="48" width="27.28515625" style="261" customWidth="1" collapsed="1"/>
    <col min="49" max="49" width="30.28515625" style="261" customWidth="1"/>
    <col min="50" max="50" width="40.5703125" style="261" customWidth="1"/>
    <col min="51" max="51" width="40.140625" style="263" customWidth="1"/>
    <col min="52" max="52" width="29.7109375" style="263" customWidth="1" collapsed="1"/>
    <col min="53" max="53" width="25.85546875" style="264" customWidth="1" collapsed="1"/>
    <col min="54" max="54" width="20.7109375" style="264" customWidth="1"/>
    <col min="55" max="55" width="24.5703125" style="264" customWidth="1"/>
    <col min="56" max="56" width="23.140625" style="264" customWidth="1"/>
    <col min="57" max="57" width="26.42578125" style="264" customWidth="1"/>
    <col min="58" max="58" width="22.28515625" style="272" customWidth="1"/>
    <col min="59" max="59" width="20.28515625" style="273" customWidth="1"/>
    <col min="60" max="60" width="81.5703125" style="69" customWidth="1"/>
    <col min="61" max="64" width="11.42578125" style="69" customWidth="1" collapsed="1"/>
    <col min="65" max="16384" width="11.42578125" style="69" collapsed="1"/>
  </cols>
  <sheetData>
    <row r="1" spans="1:60" ht="66" customHeight="1" x14ac:dyDescent="0.2">
      <c r="A1" s="68"/>
      <c r="C1" s="70" t="s">
        <v>0</v>
      </c>
      <c r="D1" s="71"/>
      <c r="E1" s="72" t="s">
        <v>1</v>
      </c>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4"/>
      <c r="AJ1" s="75" t="s">
        <v>2</v>
      </c>
      <c r="AK1" s="75"/>
      <c r="AL1" s="75"/>
      <c r="AM1" s="72" t="s">
        <v>3</v>
      </c>
      <c r="AN1" s="74"/>
      <c r="AO1" s="76"/>
      <c r="AP1" s="77" t="s">
        <v>0</v>
      </c>
      <c r="AQ1" s="78" t="s">
        <v>4</v>
      </c>
      <c r="AR1" s="78"/>
      <c r="AS1" s="78"/>
      <c r="AT1" s="78"/>
      <c r="AU1" s="78"/>
      <c r="AV1" s="78"/>
      <c r="AW1" s="78"/>
      <c r="AX1" s="78"/>
      <c r="AY1" s="78"/>
      <c r="AZ1" s="78"/>
      <c r="BA1" s="78"/>
      <c r="BB1" s="78"/>
      <c r="BC1" s="78"/>
      <c r="BD1" s="78"/>
      <c r="BE1" s="78"/>
      <c r="BF1" s="78"/>
      <c r="BG1" s="79" t="s">
        <v>2</v>
      </c>
      <c r="BH1" s="80" t="s">
        <v>5</v>
      </c>
    </row>
    <row r="2" spans="1:60" ht="66" customHeight="1" x14ac:dyDescent="0.2">
      <c r="A2" s="81"/>
      <c r="C2" s="82" t="s">
        <v>6</v>
      </c>
      <c r="D2" s="83"/>
      <c r="E2" s="84" t="s">
        <v>7</v>
      </c>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6"/>
      <c r="AJ2" s="87" t="s">
        <v>8</v>
      </c>
      <c r="AK2" s="87"/>
      <c r="AL2" s="87"/>
      <c r="AM2" s="88">
        <v>2</v>
      </c>
      <c r="AN2" s="88"/>
      <c r="AO2" s="76"/>
      <c r="AP2" s="77" t="s">
        <v>8</v>
      </c>
      <c r="AQ2" s="78" t="s">
        <v>9</v>
      </c>
      <c r="AR2" s="78"/>
      <c r="AS2" s="78"/>
      <c r="AT2" s="78"/>
      <c r="AU2" s="78"/>
      <c r="AV2" s="78"/>
      <c r="AW2" s="78"/>
      <c r="AX2" s="78"/>
      <c r="AY2" s="78"/>
      <c r="AZ2" s="78"/>
      <c r="BA2" s="78"/>
      <c r="BB2" s="78"/>
      <c r="BC2" s="78"/>
      <c r="BD2" s="78"/>
      <c r="BE2" s="78"/>
      <c r="BF2" s="78"/>
      <c r="BG2" s="79" t="s">
        <v>8</v>
      </c>
      <c r="BH2" s="80">
        <v>2</v>
      </c>
    </row>
    <row r="3" spans="1:60" ht="24" customHeight="1" x14ac:dyDescent="0.2">
      <c r="A3" s="89"/>
      <c r="B3" s="89"/>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1" t="s">
        <v>10</v>
      </c>
      <c r="AN3" s="91"/>
      <c r="AO3" s="92"/>
      <c r="AP3" s="92"/>
      <c r="AQ3" s="93"/>
      <c r="AR3" s="94"/>
      <c r="AS3" s="95"/>
      <c r="AT3" s="93"/>
      <c r="AU3" s="96" t="s">
        <v>11</v>
      </c>
      <c r="AV3" s="96"/>
      <c r="AW3" s="96"/>
      <c r="AX3" s="96"/>
      <c r="AY3" s="96"/>
      <c r="AZ3" s="96"/>
      <c r="BA3" s="96"/>
      <c r="BB3" s="96"/>
      <c r="BC3" s="96"/>
      <c r="BD3" s="96"/>
      <c r="BE3" s="96"/>
      <c r="BF3" s="96"/>
      <c r="BG3" s="96"/>
      <c r="BH3" s="96"/>
    </row>
    <row r="4" spans="1:60" ht="15.75" thickBot="1" x14ac:dyDescent="0.3">
      <c r="A4" s="97"/>
      <c r="B4" s="97"/>
      <c r="C4" s="98"/>
      <c r="D4" s="98"/>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100"/>
      <c r="AI4" s="100"/>
      <c r="AJ4" s="100"/>
      <c r="AK4" s="100"/>
      <c r="AL4" s="97"/>
      <c r="AM4" s="97"/>
      <c r="AN4" s="97"/>
      <c r="AO4" s="101"/>
      <c r="AP4" s="101"/>
      <c r="AQ4" s="69"/>
      <c r="AR4" s="102"/>
      <c r="AS4" s="103"/>
      <c r="AT4" s="69"/>
      <c r="AU4" s="96"/>
      <c r="AV4" s="96"/>
      <c r="AW4" s="96"/>
      <c r="AX4" s="96"/>
      <c r="AY4" s="96"/>
      <c r="AZ4" s="96"/>
      <c r="BA4" s="96"/>
      <c r="BB4" s="96"/>
      <c r="BC4" s="96"/>
      <c r="BD4" s="96"/>
      <c r="BE4" s="96"/>
      <c r="BF4" s="96"/>
      <c r="BG4" s="96"/>
      <c r="BH4" s="96"/>
    </row>
    <row r="5" spans="1:60" ht="31.5" customHeight="1" thickBot="1" x14ac:dyDescent="0.25">
      <c r="A5" s="104" t="s">
        <v>12</v>
      </c>
      <c r="B5" s="105"/>
      <c r="C5" s="105"/>
      <c r="D5" s="105"/>
      <c r="E5" s="105"/>
      <c r="F5" s="105"/>
      <c r="G5" s="105"/>
      <c r="H5" s="105"/>
      <c r="I5" s="105"/>
      <c r="J5" s="105"/>
      <c r="K5" s="106" t="s">
        <v>13</v>
      </c>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8"/>
      <c r="AL5" s="109" t="s">
        <v>14</v>
      </c>
      <c r="AM5" s="109"/>
      <c r="AN5" s="109"/>
      <c r="AO5" s="110" t="s">
        <v>15</v>
      </c>
      <c r="AP5" s="111"/>
      <c r="AQ5" s="111"/>
      <c r="AR5" s="111"/>
      <c r="AS5" s="111"/>
      <c r="AT5" s="111"/>
      <c r="AU5" s="111"/>
      <c r="AV5" s="111"/>
      <c r="AW5" s="111"/>
      <c r="AX5" s="111"/>
      <c r="AY5" s="111"/>
      <c r="AZ5" s="112"/>
      <c r="BA5" s="113" t="s">
        <v>16</v>
      </c>
      <c r="BB5" s="114"/>
      <c r="BC5" s="114"/>
      <c r="BD5" s="114"/>
      <c r="BE5" s="114"/>
      <c r="BF5" s="114"/>
      <c r="BG5" s="114"/>
      <c r="BH5" s="115"/>
    </row>
    <row r="6" spans="1:60" ht="35.25" customHeight="1" thickBot="1" x14ac:dyDescent="0.25">
      <c r="A6" s="116"/>
      <c r="B6" s="117"/>
      <c r="C6" s="117"/>
      <c r="D6" s="117"/>
      <c r="E6" s="117"/>
      <c r="F6" s="117"/>
      <c r="G6" s="117"/>
      <c r="H6" s="117"/>
      <c r="I6" s="117"/>
      <c r="J6" s="117"/>
      <c r="K6" s="118" t="s">
        <v>17</v>
      </c>
      <c r="L6" s="119"/>
      <c r="M6" s="119"/>
      <c r="N6" s="119"/>
      <c r="O6" s="120"/>
      <c r="P6" s="121" t="s">
        <v>18</v>
      </c>
      <c r="Q6" s="121"/>
      <c r="R6" s="121"/>
      <c r="S6" s="121"/>
      <c r="T6" s="121"/>
      <c r="U6" s="121"/>
      <c r="V6" s="121"/>
      <c r="W6" s="121"/>
      <c r="X6" s="121"/>
      <c r="Y6" s="118" t="s">
        <v>19</v>
      </c>
      <c r="Z6" s="119"/>
      <c r="AA6" s="119"/>
      <c r="AB6" s="119"/>
      <c r="AC6" s="119"/>
      <c r="AD6" s="121" t="s">
        <v>20</v>
      </c>
      <c r="AE6" s="121" t="s">
        <v>21</v>
      </c>
      <c r="AF6" s="121"/>
      <c r="AG6" s="121"/>
      <c r="AH6" s="121" t="s">
        <v>22</v>
      </c>
      <c r="AI6" s="121"/>
      <c r="AJ6" s="121" t="s">
        <v>23</v>
      </c>
      <c r="AK6" s="121" t="s">
        <v>24</v>
      </c>
      <c r="AL6" s="121"/>
      <c r="AM6" s="121"/>
      <c r="AN6" s="121"/>
      <c r="AO6" s="122" t="s">
        <v>25</v>
      </c>
      <c r="AP6" s="123"/>
      <c r="AQ6" s="123"/>
      <c r="AR6" s="123"/>
      <c r="AS6" s="123"/>
      <c r="AT6" s="123"/>
      <c r="AU6" s="123"/>
      <c r="AV6" s="123"/>
      <c r="AW6" s="123"/>
      <c r="AX6" s="123"/>
      <c r="AY6" s="123"/>
      <c r="AZ6" s="124"/>
      <c r="BA6" s="125"/>
      <c r="BB6" s="126"/>
      <c r="BC6" s="126"/>
      <c r="BD6" s="126"/>
      <c r="BE6" s="126"/>
      <c r="BF6" s="126"/>
      <c r="BG6" s="126"/>
      <c r="BH6" s="127"/>
    </row>
    <row r="7" spans="1:60" ht="27.75" customHeight="1" thickBot="1" x14ac:dyDescent="0.25">
      <c r="A7" s="128" t="s">
        <v>26</v>
      </c>
      <c r="B7" s="129" t="s">
        <v>27</v>
      </c>
      <c r="C7" s="129" t="s">
        <v>28</v>
      </c>
      <c r="D7" s="130" t="s">
        <v>29</v>
      </c>
      <c r="E7" s="131" t="s">
        <v>30</v>
      </c>
      <c r="F7" s="131" t="s">
        <v>31</v>
      </c>
      <c r="G7" s="131" t="s">
        <v>32</v>
      </c>
      <c r="H7" s="131" t="s">
        <v>33</v>
      </c>
      <c r="I7" s="131" t="s">
        <v>34</v>
      </c>
      <c r="J7" s="131" t="s">
        <v>35</v>
      </c>
      <c r="K7" s="116"/>
      <c r="L7" s="117"/>
      <c r="M7" s="117"/>
      <c r="N7" s="117"/>
      <c r="O7" s="117"/>
      <c r="P7" s="132" t="s">
        <v>36</v>
      </c>
      <c r="Q7" s="133" t="s">
        <v>37</v>
      </c>
      <c r="R7" s="133" t="s">
        <v>38</v>
      </c>
      <c r="S7" s="106" t="s">
        <v>39</v>
      </c>
      <c r="T7" s="107"/>
      <c r="U7" s="107"/>
      <c r="V7" s="107"/>
      <c r="W7" s="108"/>
      <c r="X7" s="134" t="s">
        <v>40</v>
      </c>
      <c r="Y7" s="116"/>
      <c r="Z7" s="117"/>
      <c r="AA7" s="117"/>
      <c r="AB7" s="117"/>
      <c r="AC7" s="117"/>
      <c r="AD7" s="121"/>
      <c r="AE7" s="121"/>
      <c r="AF7" s="121"/>
      <c r="AG7" s="121"/>
      <c r="AH7" s="121"/>
      <c r="AI7" s="121"/>
      <c r="AJ7" s="121"/>
      <c r="AK7" s="121"/>
      <c r="AL7" s="135"/>
      <c r="AM7" s="121"/>
      <c r="AN7" s="121"/>
      <c r="AO7" s="136" t="s">
        <v>41</v>
      </c>
      <c r="AP7" s="137"/>
      <c r="AQ7" s="138"/>
      <c r="AR7" s="139" t="s">
        <v>42</v>
      </c>
      <c r="AS7" s="139" t="s">
        <v>43</v>
      </c>
      <c r="AT7" s="139" t="s">
        <v>44</v>
      </c>
      <c r="AU7" s="139" t="s">
        <v>45</v>
      </c>
      <c r="AV7" s="139" t="s">
        <v>46</v>
      </c>
      <c r="AW7" s="139" t="s">
        <v>47</v>
      </c>
      <c r="AX7" s="139" t="s">
        <v>48</v>
      </c>
      <c r="AY7" s="139" t="s">
        <v>49</v>
      </c>
      <c r="AZ7" s="139" t="s">
        <v>50</v>
      </c>
      <c r="BA7" s="140"/>
      <c r="BB7" s="141"/>
      <c r="BC7" s="141"/>
      <c r="BD7" s="141"/>
      <c r="BE7" s="141"/>
      <c r="BF7" s="141"/>
      <c r="BG7" s="141"/>
      <c r="BH7" s="142"/>
    </row>
    <row r="8" spans="1:60" ht="132.75" customHeight="1" thickBot="1" x14ac:dyDescent="0.25">
      <c r="A8" s="128"/>
      <c r="B8" s="129"/>
      <c r="C8" s="129"/>
      <c r="D8" s="143"/>
      <c r="E8" s="144"/>
      <c r="F8" s="144"/>
      <c r="G8" s="144"/>
      <c r="H8" s="144"/>
      <c r="I8" s="144"/>
      <c r="J8" s="144"/>
      <c r="K8" s="145" t="s">
        <v>51</v>
      </c>
      <c r="L8" s="146" t="s">
        <v>52</v>
      </c>
      <c r="M8" s="146" t="s">
        <v>30</v>
      </c>
      <c r="N8" s="146" t="s">
        <v>52</v>
      </c>
      <c r="O8" s="146" t="s">
        <v>53</v>
      </c>
      <c r="P8" s="132"/>
      <c r="Q8" s="147"/>
      <c r="R8" s="147"/>
      <c r="S8" s="148" t="s">
        <v>26</v>
      </c>
      <c r="T8" s="148" t="s">
        <v>54</v>
      </c>
      <c r="U8" s="148" t="s">
        <v>55</v>
      </c>
      <c r="V8" s="148" t="s">
        <v>56</v>
      </c>
      <c r="W8" s="148" t="s">
        <v>57</v>
      </c>
      <c r="X8" s="134"/>
      <c r="Y8" s="149" t="s">
        <v>51</v>
      </c>
      <c r="Z8" s="146" t="s">
        <v>52</v>
      </c>
      <c r="AA8" s="146" t="s">
        <v>30</v>
      </c>
      <c r="AB8" s="146" t="s">
        <v>52</v>
      </c>
      <c r="AC8" s="146" t="s">
        <v>58</v>
      </c>
      <c r="AD8" s="121"/>
      <c r="AE8" s="150" t="s">
        <v>59</v>
      </c>
      <c r="AF8" s="151" t="s">
        <v>60</v>
      </c>
      <c r="AG8" s="151" t="s">
        <v>40</v>
      </c>
      <c r="AH8" s="151" t="s">
        <v>61</v>
      </c>
      <c r="AI8" s="151" t="s">
        <v>40</v>
      </c>
      <c r="AJ8" s="121"/>
      <c r="AK8" s="121"/>
      <c r="AL8" s="150" t="s">
        <v>62</v>
      </c>
      <c r="AM8" s="151" t="s">
        <v>63</v>
      </c>
      <c r="AN8" s="151" t="s">
        <v>64</v>
      </c>
      <c r="AO8" s="152"/>
      <c r="AP8" s="153" t="s">
        <v>65</v>
      </c>
      <c r="AQ8" s="154" t="s">
        <v>66</v>
      </c>
      <c r="AR8" s="155"/>
      <c r="AS8" s="156" t="s">
        <v>67</v>
      </c>
      <c r="AT8" s="155" t="s">
        <v>68</v>
      </c>
      <c r="AU8" s="155"/>
      <c r="AV8" s="155" t="s">
        <v>69</v>
      </c>
      <c r="AW8" s="155"/>
      <c r="AX8" s="155"/>
      <c r="AY8" s="155"/>
      <c r="AZ8" s="155" t="s">
        <v>70</v>
      </c>
      <c r="BA8" s="157" t="s">
        <v>71</v>
      </c>
      <c r="BB8" s="157" t="s">
        <v>72</v>
      </c>
      <c r="BC8" s="157" t="s">
        <v>73</v>
      </c>
      <c r="BD8" s="157" t="s">
        <v>74</v>
      </c>
      <c r="BE8" s="157" t="s">
        <v>75</v>
      </c>
      <c r="BF8" s="157" t="s">
        <v>76</v>
      </c>
      <c r="BG8" s="157" t="s">
        <v>77</v>
      </c>
      <c r="BH8" s="157" t="s">
        <v>78</v>
      </c>
    </row>
    <row r="9" spans="1:60" ht="97.5" customHeight="1" thickBot="1" x14ac:dyDescent="0.25">
      <c r="A9" s="158" t="s">
        <v>79</v>
      </c>
      <c r="B9" s="158"/>
      <c r="C9" s="158" t="s">
        <v>80</v>
      </c>
      <c r="D9" s="158" t="s">
        <v>81</v>
      </c>
      <c r="E9" s="158" t="s">
        <v>82</v>
      </c>
      <c r="F9" s="158" t="s">
        <v>83</v>
      </c>
      <c r="G9" s="158" t="s">
        <v>84</v>
      </c>
      <c r="H9" s="159" t="s">
        <v>85</v>
      </c>
      <c r="I9" s="160" t="s">
        <v>86</v>
      </c>
      <c r="J9" s="161" t="s">
        <v>87</v>
      </c>
      <c r="K9" s="162" t="s">
        <v>88</v>
      </c>
      <c r="L9" s="163">
        <v>0.4</v>
      </c>
      <c r="M9" s="162" t="s">
        <v>89</v>
      </c>
      <c r="N9" s="164">
        <v>0.8</v>
      </c>
      <c r="O9" s="165" t="s">
        <v>90</v>
      </c>
      <c r="P9" s="159">
        <v>1</v>
      </c>
      <c r="Q9" s="159" t="s">
        <v>91</v>
      </c>
      <c r="R9" s="159" t="s">
        <v>92</v>
      </c>
      <c r="S9" s="166" t="s">
        <v>93</v>
      </c>
      <c r="T9" s="166" t="s">
        <v>94</v>
      </c>
      <c r="U9" s="166" t="s">
        <v>95</v>
      </c>
      <c r="V9" s="166" t="s">
        <v>96</v>
      </c>
      <c r="W9" s="166" t="s">
        <v>97</v>
      </c>
      <c r="X9" s="167" t="s">
        <v>98</v>
      </c>
      <c r="Y9" s="162" t="s">
        <v>99</v>
      </c>
      <c r="Z9" s="163">
        <v>0.1176</v>
      </c>
      <c r="AA9" s="162" t="s">
        <v>89</v>
      </c>
      <c r="AB9" s="163">
        <v>0.8</v>
      </c>
      <c r="AC9" s="165" t="s">
        <v>90</v>
      </c>
      <c r="AD9" s="168" t="s">
        <v>100</v>
      </c>
      <c r="AE9" s="169"/>
      <c r="AF9" s="169"/>
      <c r="AG9" s="159"/>
      <c r="AH9" s="159" t="s">
        <v>101</v>
      </c>
      <c r="AI9" s="159" t="s">
        <v>102</v>
      </c>
      <c r="AJ9" s="168" t="s">
        <v>103</v>
      </c>
      <c r="AK9" s="168" t="s">
        <v>104</v>
      </c>
      <c r="AL9" s="159" t="s">
        <v>105</v>
      </c>
      <c r="AM9" s="159" t="s">
        <v>166</v>
      </c>
      <c r="AN9" s="159" t="s">
        <v>106</v>
      </c>
      <c r="AO9" s="170" t="s">
        <v>107</v>
      </c>
      <c r="AP9" s="171" t="s">
        <v>107</v>
      </c>
      <c r="AQ9" s="172" t="s">
        <v>108</v>
      </c>
      <c r="AR9" s="173" t="s">
        <v>109</v>
      </c>
      <c r="AS9" s="174" t="s">
        <v>110</v>
      </c>
      <c r="AT9" s="175" t="s">
        <v>107</v>
      </c>
      <c r="AU9" s="176" t="s">
        <v>167</v>
      </c>
      <c r="AV9" s="173" t="s">
        <v>111</v>
      </c>
      <c r="AW9" s="173" t="s">
        <v>111</v>
      </c>
      <c r="AX9" s="173" t="s">
        <v>111</v>
      </c>
      <c r="AY9" s="177" t="s">
        <v>111</v>
      </c>
      <c r="AZ9" s="178" t="s">
        <v>112</v>
      </c>
      <c r="BA9" s="178" t="s">
        <v>168</v>
      </c>
      <c r="BB9" s="178" t="str">
        <f>IF(BA9="Sí Aplicó las actividades de Control y Sí reporta evidencia","BUENO",IF(BA9="Sí Aplicó las actividades de Control/No reporta evidencia","REGULAR",IF(BA9="No Aplicó las actividades de Control/No reporta evidencia","MALO",IF(BA9="NA","NA",IF(BA9="","")))))</f>
        <v>BUENO</v>
      </c>
      <c r="BC9" s="178" t="s">
        <v>169</v>
      </c>
      <c r="BD9" s="178" t="str">
        <f>IF(BC9="Indicador: BUENO + Evidencia","BUENO",IF(BC9="Indicador: REGULAR + Evidencia","REGULAR",IF(BC9="Indicador: MALO + Evidencia","MALO",IF(BC9="Indicador: BUENO/No reporta Evidencia","REGULAR",IF(BC9="Indicador: REGULAR/No reporta Evidencia","REGULAR",IF(BC9="Indicador: MALO/No Reporta evidencia","MALO",IF(BC9="","")))))))</f>
        <v>REGULAR</v>
      </c>
      <c r="BE9" s="178" t="s">
        <v>111</v>
      </c>
      <c r="BF9" s="178" t="str">
        <f>IF(BE9="NO","BUENO",IF(BE9="SI ","MALO",IF(BE9="","")))</f>
        <v>BUENO</v>
      </c>
      <c r="BG9" s="179" t="str">
        <f>IF(BI9&gt;=83,"BUENO",IF(BI9&gt;49,"REGULAR",IF(BI9=0," ",IF(BI9&lt;=49,"MALO"))))</f>
        <v xml:space="preserve"> </v>
      </c>
      <c r="BH9" s="180" t="s">
        <v>170</v>
      </c>
    </row>
    <row r="10" spans="1:60" ht="97.5" customHeight="1" thickBot="1" x14ac:dyDescent="0.25">
      <c r="A10" s="158"/>
      <c r="B10" s="158"/>
      <c r="C10" s="158"/>
      <c r="D10" s="158"/>
      <c r="E10" s="158"/>
      <c r="F10" s="158"/>
      <c r="G10" s="158"/>
      <c r="H10" s="159" t="s">
        <v>113</v>
      </c>
      <c r="I10" s="181"/>
      <c r="J10" s="161"/>
      <c r="K10" s="162"/>
      <c r="L10" s="158"/>
      <c r="M10" s="162"/>
      <c r="N10" s="164"/>
      <c r="O10" s="165"/>
      <c r="P10" s="159">
        <v>2</v>
      </c>
      <c r="Q10" s="159" t="s">
        <v>114</v>
      </c>
      <c r="R10" s="159" t="s">
        <v>92</v>
      </c>
      <c r="S10" s="166" t="s">
        <v>93</v>
      </c>
      <c r="T10" s="166" t="s">
        <v>94</v>
      </c>
      <c r="U10" s="166" t="s">
        <v>95</v>
      </c>
      <c r="V10" s="166" t="s">
        <v>96</v>
      </c>
      <c r="W10" s="166" t="s">
        <v>97</v>
      </c>
      <c r="X10" s="167" t="s">
        <v>115</v>
      </c>
      <c r="Y10" s="162"/>
      <c r="Z10" s="158"/>
      <c r="AA10" s="162"/>
      <c r="AB10" s="158"/>
      <c r="AC10" s="165"/>
      <c r="AD10" s="182"/>
      <c r="AE10" s="169"/>
      <c r="AF10" s="169"/>
      <c r="AG10" s="159"/>
      <c r="AH10" s="159" t="s">
        <v>116</v>
      </c>
      <c r="AI10" s="159" t="s">
        <v>117</v>
      </c>
      <c r="AJ10" s="182"/>
      <c r="AK10" s="182"/>
      <c r="AL10" s="159" t="s">
        <v>118</v>
      </c>
      <c r="AM10" s="159" t="s">
        <v>118</v>
      </c>
      <c r="AN10" s="159" t="s">
        <v>118</v>
      </c>
      <c r="AO10" s="183" t="s">
        <v>107</v>
      </c>
      <c r="AP10" s="184" t="s">
        <v>107</v>
      </c>
      <c r="AQ10" s="185" t="s">
        <v>108</v>
      </c>
      <c r="AR10" s="186"/>
      <c r="AS10" s="187"/>
      <c r="AT10" s="188" t="s">
        <v>107</v>
      </c>
      <c r="AU10" s="189" t="s">
        <v>119</v>
      </c>
      <c r="AV10" s="186"/>
      <c r="AW10" s="186"/>
      <c r="AX10" s="186"/>
      <c r="AY10" s="190" t="s">
        <v>111</v>
      </c>
      <c r="AZ10" s="191" t="s">
        <v>120</v>
      </c>
      <c r="BA10" s="191" t="s">
        <v>168</v>
      </c>
      <c r="BB10" s="191" t="str">
        <f t="shared" ref="BB10:BB14" si="0">IF(BA10="Sí Aplicó las actividades de Control y Sí reporta evidencia","BUENO",IF(BA10="Sí Aplicó las actividades de Control/No reporta evidencia","REGULAR",IF(BA10="No Aplicó las actividades de Control/No reporta evidencia","MALO",IF(BA10="NA","NA",IF(BA10="","")))))</f>
        <v>BUENO</v>
      </c>
      <c r="BC10" s="191" t="s">
        <v>169</v>
      </c>
      <c r="BD10" s="191" t="str">
        <f t="shared" ref="BD10:BD14" si="1">IF(BC10="Indicador: BUENO + Evidencia","BUENO",IF(BC10="Indicador: REGULAR + Evidencia","REGULAR",IF(BC10="Indicador: MALO + Evidencia","MALO",IF(BC10="Indicador: BUENO/No reporta Evidencia","REGULAR",IF(BC10="Indicador: REGULAR/No reporta Evidencia","REGULAR",IF(BC10="Indicador: MALO/No Reporta evidencia","MALO",IF(BC10="","")))))))</f>
        <v>REGULAR</v>
      </c>
      <c r="BE10" s="191" t="s">
        <v>111</v>
      </c>
      <c r="BF10" s="191" t="str">
        <f t="shared" ref="BF10:BF14" si="2">IF(BE10="NO","BUENO",IF(BE10="SI ","MALO",IF(BE10="","")))</f>
        <v>BUENO</v>
      </c>
      <c r="BG10" s="192" t="str">
        <f t="shared" ref="BG10:BG14" si="3">IF(BI10&gt;=83,"BUENO",IF(BI10&gt;49,"REGULAR",IF(BI10=0," ",IF(BI10&lt;=49,"MALO"))))</f>
        <v xml:space="preserve"> </v>
      </c>
      <c r="BH10" s="180" t="s">
        <v>170</v>
      </c>
    </row>
    <row r="11" spans="1:60" ht="97.5" customHeight="1" x14ac:dyDescent="0.2">
      <c r="A11" s="158"/>
      <c r="B11" s="158"/>
      <c r="C11" s="158"/>
      <c r="D11" s="158"/>
      <c r="E11" s="158"/>
      <c r="F11" s="158"/>
      <c r="G11" s="158"/>
      <c r="H11" s="159" t="s">
        <v>121</v>
      </c>
      <c r="I11" s="181"/>
      <c r="J11" s="161"/>
      <c r="K11" s="162"/>
      <c r="L11" s="158"/>
      <c r="M11" s="162"/>
      <c r="N11" s="164"/>
      <c r="O11" s="165"/>
      <c r="P11" s="159">
        <v>3</v>
      </c>
      <c r="Q11" s="159" t="s">
        <v>122</v>
      </c>
      <c r="R11" s="159" t="s">
        <v>92</v>
      </c>
      <c r="S11" s="166" t="s">
        <v>123</v>
      </c>
      <c r="T11" s="166" t="s">
        <v>94</v>
      </c>
      <c r="U11" s="166" t="s">
        <v>95</v>
      </c>
      <c r="V11" s="166" t="s">
        <v>96</v>
      </c>
      <c r="W11" s="166" t="s">
        <v>97</v>
      </c>
      <c r="X11" s="167" t="s">
        <v>98</v>
      </c>
      <c r="Y11" s="162"/>
      <c r="Z11" s="158"/>
      <c r="AA11" s="162"/>
      <c r="AB11" s="158"/>
      <c r="AC11" s="165"/>
      <c r="AD11" s="182"/>
      <c r="AE11" s="169"/>
      <c r="AF11" s="169"/>
      <c r="AG11" s="159"/>
      <c r="AH11" s="159"/>
      <c r="AI11" s="159"/>
      <c r="AJ11" s="193"/>
      <c r="AK11" s="193"/>
      <c r="AL11" s="194"/>
      <c r="AM11" s="194"/>
      <c r="AN11" s="194"/>
      <c r="AO11" s="183" t="s">
        <v>107</v>
      </c>
      <c r="AP11" s="184" t="s">
        <v>107</v>
      </c>
      <c r="AQ11" s="195" t="s">
        <v>108</v>
      </c>
      <c r="AR11" s="186"/>
      <c r="AS11" s="187"/>
      <c r="AT11" s="188" t="s">
        <v>107</v>
      </c>
      <c r="AU11" s="189" t="s">
        <v>124</v>
      </c>
      <c r="AV11" s="186"/>
      <c r="AW11" s="186"/>
      <c r="AX11" s="186"/>
      <c r="AY11" s="190" t="s">
        <v>111</v>
      </c>
      <c r="AZ11" s="191" t="s">
        <v>125</v>
      </c>
      <c r="BA11" s="191" t="s">
        <v>168</v>
      </c>
      <c r="BB11" s="191" t="str">
        <f t="shared" si="0"/>
        <v>BUENO</v>
      </c>
      <c r="BC11" s="191" t="s">
        <v>169</v>
      </c>
      <c r="BD11" s="191" t="str">
        <f t="shared" si="1"/>
        <v>REGULAR</v>
      </c>
      <c r="BE11" s="191" t="s">
        <v>111</v>
      </c>
      <c r="BF11" s="191" t="str">
        <f t="shared" si="2"/>
        <v>BUENO</v>
      </c>
      <c r="BG11" s="192" t="str">
        <f t="shared" si="3"/>
        <v xml:space="preserve"> </v>
      </c>
      <c r="BH11" s="180" t="s">
        <v>170</v>
      </c>
    </row>
    <row r="12" spans="1:60" ht="97.5" customHeight="1" x14ac:dyDescent="0.2">
      <c r="A12" s="158"/>
      <c r="B12" s="158"/>
      <c r="C12" s="158"/>
      <c r="D12" s="158"/>
      <c r="E12" s="158"/>
      <c r="F12" s="158"/>
      <c r="G12" s="158"/>
      <c r="H12" s="159" t="s">
        <v>126</v>
      </c>
      <c r="I12" s="181"/>
      <c r="J12" s="161"/>
      <c r="K12" s="162"/>
      <c r="L12" s="158"/>
      <c r="M12" s="162"/>
      <c r="N12" s="164"/>
      <c r="O12" s="165"/>
      <c r="P12" s="159"/>
      <c r="Q12" s="159"/>
      <c r="R12" s="159"/>
      <c r="S12" s="166"/>
      <c r="T12" s="166"/>
      <c r="U12" s="166"/>
      <c r="V12" s="166"/>
      <c r="W12" s="166"/>
      <c r="X12" s="167"/>
      <c r="Y12" s="162"/>
      <c r="Z12" s="158"/>
      <c r="AA12" s="162"/>
      <c r="AB12" s="158"/>
      <c r="AC12" s="165"/>
      <c r="AD12" s="182"/>
      <c r="AE12" s="169"/>
      <c r="AF12" s="169"/>
      <c r="AG12" s="159"/>
      <c r="AH12" s="159"/>
      <c r="AI12" s="159"/>
      <c r="AJ12" s="168"/>
      <c r="AK12" s="168"/>
      <c r="AL12" s="194"/>
      <c r="AM12" s="194"/>
      <c r="AN12" s="194"/>
      <c r="AO12" s="183"/>
      <c r="AP12" s="184"/>
      <c r="AQ12" s="196"/>
      <c r="AR12" s="186"/>
      <c r="AS12" s="187"/>
      <c r="AT12" s="197"/>
      <c r="AU12" s="198"/>
      <c r="AV12" s="186"/>
      <c r="AW12" s="186"/>
      <c r="AX12" s="186"/>
      <c r="AY12" s="190"/>
      <c r="AZ12" s="191"/>
      <c r="BA12" s="191"/>
      <c r="BB12" s="191" t="str">
        <f t="shared" si="0"/>
        <v/>
      </c>
      <c r="BC12" s="191"/>
      <c r="BD12" s="191" t="str">
        <f t="shared" si="1"/>
        <v/>
      </c>
      <c r="BE12" s="191"/>
      <c r="BF12" s="191" t="str">
        <f t="shared" si="2"/>
        <v/>
      </c>
      <c r="BG12" s="192" t="str">
        <f t="shared" si="3"/>
        <v xml:space="preserve"> </v>
      </c>
      <c r="BH12" s="199"/>
    </row>
    <row r="13" spans="1:60" ht="97.5" customHeight="1" x14ac:dyDescent="0.2">
      <c r="A13" s="158"/>
      <c r="B13" s="158"/>
      <c r="C13" s="158"/>
      <c r="D13" s="158"/>
      <c r="E13" s="158"/>
      <c r="F13" s="158"/>
      <c r="G13" s="158"/>
      <c r="H13" s="159"/>
      <c r="I13" s="181"/>
      <c r="J13" s="161"/>
      <c r="K13" s="162"/>
      <c r="L13" s="158"/>
      <c r="M13" s="162"/>
      <c r="N13" s="164"/>
      <c r="O13" s="165"/>
      <c r="P13" s="159"/>
      <c r="Q13" s="159"/>
      <c r="R13" s="159"/>
      <c r="S13" s="166"/>
      <c r="T13" s="166"/>
      <c r="U13" s="166"/>
      <c r="V13" s="166"/>
      <c r="W13" s="166"/>
      <c r="X13" s="167"/>
      <c r="Y13" s="162"/>
      <c r="Z13" s="158"/>
      <c r="AA13" s="162"/>
      <c r="AB13" s="158"/>
      <c r="AC13" s="165"/>
      <c r="AD13" s="182"/>
      <c r="AE13" s="169"/>
      <c r="AF13" s="169"/>
      <c r="AG13" s="159"/>
      <c r="AH13" s="159"/>
      <c r="AI13" s="159"/>
      <c r="AJ13" s="182"/>
      <c r="AK13" s="182"/>
      <c r="AL13" s="194"/>
      <c r="AM13" s="194"/>
      <c r="AN13" s="194"/>
      <c r="AO13" s="183"/>
      <c r="AP13" s="184"/>
      <c r="AQ13" s="196"/>
      <c r="AR13" s="186"/>
      <c r="AS13" s="187"/>
      <c r="AT13" s="197"/>
      <c r="AU13" s="198"/>
      <c r="AV13" s="186"/>
      <c r="AW13" s="186"/>
      <c r="AX13" s="186"/>
      <c r="AY13" s="190"/>
      <c r="AZ13" s="191"/>
      <c r="BA13" s="191"/>
      <c r="BB13" s="191" t="str">
        <f t="shared" si="0"/>
        <v/>
      </c>
      <c r="BC13" s="191"/>
      <c r="BD13" s="191" t="str">
        <f t="shared" si="1"/>
        <v/>
      </c>
      <c r="BE13" s="191"/>
      <c r="BF13" s="191" t="str">
        <f t="shared" si="2"/>
        <v/>
      </c>
      <c r="BG13" s="192" t="str">
        <f t="shared" si="3"/>
        <v xml:space="preserve"> </v>
      </c>
      <c r="BH13" s="199"/>
    </row>
    <row r="14" spans="1:60" ht="97.5" customHeight="1" thickBot="1" x14ac:dyDescent="0.25">
      <c r="A14" s="158"/>
      <c r="B14" s="158"/>
      <c r="C14" s="158"/>
      <c r="D14" s="158"/>
      <c r="E14" s="158"/>
      <c r="F14" s="158"/>
      <c r="G14" s="158"/>
      <c r="H14" s="159"/>
      <c r="I14" s="200"/>
      <c r="J14" s="161"/>
      <c r="K14" s="162"/>
      <c r="L14" s="158"/>
      <c r="M14" s="162"/>
      <c r="N14" s="164"/>
      <c r="O14" s="165"/>
      <c r="P14" s="159"/>
      <c r="Q14" s="159"/>
      <c r="R14" s="159"/>
      <c r="S14" s="166"/>
      <c r="T14" s="166"/>
      <c r="U14" s="166"/>
      <c r="V14" s="166"/>
      <c r="W14" s="166"/>
      <c r="X14" s="167"/>
      <c r="Y14" s="162"/>
      <c r="Z14" s="158"/>
      <c r="AA14" s="162"/>
      <c r="AB14" s="158"/>
      <c r="AC14" s="165"/>
      <c r="AD14" s="193"/>
      <c r="AE14" s="169"/>
      <c r="AF14" s="169"/>
      <c r="AG14" s="159"/>
      <c r="AH14" s="159"/>
      <c r="AI14" s="159"/>
      <c r="AJ14" s="193"/>
      <c r="AK14" s="193"/>
      <c r="AL14" s="194"/>
      <c r="AM14" s="194"/>
      <c r="AN14" s="194"/>
      <c r="AO14" s="201"/>
      <c r="AP14" s="202"/>
      <c r="AQ14" s="203"/>
      <c r="AR14" s="204"/>
      <c r="AS14" s="205"/>
      <c r="AT14" s="206"/>
      <c r="AU14" s="207"/>
      <c r="AV14" s="204"/>
      <c r="AW14" s="204"/>
      <c r="AX14" s="204"/>
      <c r="AY14" s="208"/>
      <c r="AZ14" s="209"/>
      <c r="BA14" s="209"/>
      <c r="BB14" s="209" t="str">
        <f t="shared" si="0"/>
        <v/>
      </c>
      <c r="BC14" s="209"/>
      <c r="BD14" s="209" t="str">
        <f t="shared" si="1"/>
        <v/>
      </c>
      <c r="BE14" s="209"/>
      <c r="BF14" s="209" t="str">
        <f t="shared" si="2"/>
        <v/>
      </c>
      <c r="BG14" s="210" t="str">
        <f t="shared" si="3"/>
        <v xml:space="preserve"> </v>
      </c>
      <c r="BH14" s="211"/>
    </row>
    <row r="15" spans="1:60" ht="17.25" thickBot="1" x14ac:dyDescent="0.25">
      <c r="AO15" s="213"/>
      <c r="AP15" s="213"/>
      <c r="AQ15" s="214"/>
      <c r="AR15" s="215"/>
      <c r="AS15" s="216"/>
      <c r="AT15" s="217"/>
      <c r="AU15" s="218"/>
      <c r="AV15" s="217"/>
      <c r="AW15" s="217"/>
      <c r="AX15" s="217"/>
      <c r="AY15" s="219"/>
      <c r="AZ15" s="214"/>
      <c r="BA15" s="214"/>
      <c r="BB15" s="214"/>
      <c r="BC15" s="214"/>
      <c r="BD15" s="214"/>
      <c r="BE15" s="214"/>
      <c r="BF15" s="214"/>
      <c r="BG15" s="214"/>
      <c r="BH15" s="219"/>
    </row>
    <row r="16" spans="1:60" x14ac:dyDescent="0.4">
      <c r="AO16" s="220"/>
      <c r="AP16" s="221"/>
      <c r="AQ16" s="222"/>
      <c r="AR16" s="223"/>
      <c r="AS16" s="224"/>
      <c r="AT16" s="225"/>
      <c r="AU16" s="226"/>
      <c r="AV16" s="225"/>
      <c r="AW16" s="225"/>
      <c r="AX16" s="225"/>
      <c r="AY16" s="227"/>
      <c r="AZ16" s="228"/>
      <c r="BA16" s="229"/>
      <c r="BB16" s="230"/>
      <c r="BC16" s="230"/>
      <c r="BD16" s="230"/>
      <c r="BE16" s="230"/>
      <c r="BF16" s="230"/>
      <c r="BG16" s="222"/>
      <c r="BH16" s="231"/>
    </row>
    <row r="17" spans="41:60" ht="20.25" x14ac:dyDescent="0.3">
      <c r="AO17" s="232"/>
      <c r="AP17" s="233"/>
      <c r="AQ17" s="233"/>
      <c r="AR17" s="233"/>
      <c r="AS17" s="233"/>
      <c r="AT17" s="233"/>
      <c r="AU17" s="233"/>
      <c r="AV17" s="234"/>
      <c r="AW17" s="234"/>
      <c r="AX17" s="234"/>
      <c r="AY17" s="235"/>
      <c r="AZ17" s="236"/>
      <c r="BA17" s="237"/>
      <c r="BB17" s="238"/>
      <c r="BC17" s="238"/>
      <c r="BD17" s="238"/>
      <c r="BE17" s="238"/>
      <c r="BF17" s="238"/>
      <c r="BG17" s="239"/>
      <c r="BH17" s="240"/>
    </row>
    <row r="18" spans="41:60" ht="30" customHeight="1" x14ac:dyDescent="0.2">
      <c r="AO18" s="232"/>
      <c r="AP18" s="241"/>
      <c r="AQ18" s="241"/>
      <c r="AR18" s="241"/>
      <c r="AS18" s="241"/>
      <c r="AT18" s="241"/>
      <c r="AU18" s="241"/>
      <c r="AV18" s="241"/>
      <c r="AW18" s="241"/>
      <c r="AX18" s="241"/>
      <c r="AY18" s="241"/>
      <c r="AZ18" s="236"/>
      <c r="BA18" s="237"/>
      <c r="BB18" s="242"/>
      <c r="BC18" s="242"/>
      <c r="BD18" s="242"/>
      <c r="BE18" s="242"/>
      <c r="BF18" s="242"/>
      <c r="BG18" s="242"/>
      <c r="BH18" s="243"/>
    </row>
    <row r="19" spans="41:60" ht="20.25" x14ac:dyDescent="0.2">
      <c r="AO19" s="244"/>
      <c r="AP19" s="245"/>
      <c r="AQ19" s="245"/>
      <c r="AR19" s="245"/>
      <c r="AS19" s="245"/>
      <c r="AT19" s="245"/>
      <c r="AU19" s="245"/>
      <c r="AV19" s="245"/>
      <c r="AW19" s="245"/>
      <c r="AX19" s="245"/>
      <c r="AY19" s="245"/>
      <c r="AZ19" s="246"/>
      <c r="BA19" s="237"/>
      <c r="BB19" s="247"/>
      <c r="BC19" s="247"/>
      <c r="BD19" s="247"/>
      <c r="BE19" s="247"/>
      <c r="BF19" s="247"/>
      <c r="BG19" s="247"/>
      <c r="BH19" s="248"/>
    </row>
    <row r="20" spans="41:60" ht="14.25" x14ac:dyDescent="0.2">
      <c r="AO20" s="249" t="s">
        <v>127</v>
      </c>
      <c r="AP20" s="250"/>
      <c r="AQ20" s="250"/>
      <c r="AR20" s="250"/>
      <c r="AS20" s="250"/>
      <c r="AT20" s="250"/>
      <c r="AU20" s="250"/>
      <c r="AV20" s="250"/>
      <c r="AW20" s="250"/>
      <c r="AX20" s="250"/>
      <c r="AY20" s="250"/>
      <c r="AZ20" s="251"/>
      <c r="BA20" s="249" t="s">
        <v>128</v>
      </c>
      <c r="BB20" s="250"/>
      <c r="BC20" s="250"/>
      <c r="BD20" s="250"/>
      <c r="BE20" s="250"/>
      <c r="BF20" s="250"/>
      <c r="BG20" s="250"/>
      <c r="BH20" s="251"/>
    </row>
    <row r="21" spans="41:60" ht="14.25" x14ac:dyDescent="0.2">
      <c r="AO21" s="252"/>
      <c r="AP21" s="245"/>
      <c r="AQ21" s="245"/>
      <c r="AR21" s="245"/>
      <c r="AS21" s="245"/>
      <c r="AT21" s="245"/>
      <c r="AU21" s="245"/>
      <c r="AV21" s="245"/>
      <c r="AW21" s="245"/>
      <c r="AX21" s="245"/>
      <c r="AY21" s="245"/>
      <c r="AZ21" s="253"/>
      <c r="BA21" s="252"/>
      <c r="BB21" s="245"/>
      <c r="BC21" s="245"/>
      <c r="BD21" s="245"/>
      <c r="BE21" s="245"/>
      <c r="BF21" s="245"/>
      <c r="BG21" s="245"/>
      <c r="BH21" s="253"/>
    </row>
    <row r="22" spans="41:60" ht="31.5" thickBot="1" x14ac:dyDescent="0.25">
      <c r="AO22" s="254" t="s">
        <v>129</v>
      </c>
      <c r="AP22" s="255"/>
      <c r="AQ22" s="255"/>
      <c r="AR22" s="255"/>
      <c r="AS22" s="255"/>
      <c r="AT22" s="255"/>
      <c r="AU22" s="255"/>
      <c r="AV22" s="255"/>
      <c r="AW22" s="255"/>
      <c r="AX22" s="255"/>
      <c r="AY22" s="255"/>
      <c r="AZ22" s="256"/>
      <c r="BA22" s="257" t="s">
        <v>130</v>
      </c>
      <c r="BB22" s="258"/>
      <c r="BC22" s="258"/>
      <c r="BD22" s="258"/>
      <c r="BE22" s="258"/>
      <c r="BF22" s="258"/>
      <c r="BG22" s="258"/>
      <c r="BH22" s="259"/>
    </row>
    <row r="23" spans="41:60" x14ac:dyDescent="0.4">
      <c r="BE23" s="69"/>
      <c r="BF23" s="69" t="s">
        <v>131</v>
      </c>
      <c r="BG23" s="212"/>
    </row>
    <row r="24" spans="41:60" x14ac:dyDescent="0.4">
      <c r="AR24" s="265"/>
      <c r="AS24" s="265"/>
      <c r="BE24" s="69"/>
      <c r="BF24" s="69" t="s">
        <v>131</v>
      </c>
      <c r="BG24" s="212"/>
    </row>
    <row r="25" spans="41:60" x14ac:dyDescent="0.4">
      <c r="AO25" s="266" t="s">
        <v>132</v>
      </c>
      <c r="BE25" s="69"/>
      <c r="BF25" s="69" t="s">
        <v>131</v>
      </c>
      <c r="BG25" s="212"/>
    </row>
    <row r="26" spans="41:60" x14ac:dyDescent="0.4">
      <c r="AO26" s="266" t="s">
        <v>133</v>
      </c>
      <c r="AP26" s="267"/>
      <c r="AQ26" s="267"/>
      <c r="AR26" s="267"/>
      <c r="AS26" s="267"/>
      <c r="BE26" s="69"/>
      <c r="BF26" s="69" t="s">
        <v>131</v>
      </c>
      <c r="BG26" s="212"/>
    </row>
    <row r="27" spans="41:60" x14ac:dyDescent="0.4">
      <c r="AO27" s="266" t="s">
        <v>134</v>
      </c>
      <c r="AQ27" s="268"/>
      <c r="AR27" s="268"/>
      <c r="AS27" s="268"/>
      <c r="BE27" s="69"/>
      <c r="BF27" s="69" t="s">
        <v>131</v>
      </c>
      <c r="BG27" s="212"/>
    </row>
    <row r="28" spans="41:60" x14ac:dyDescent="0.4">
      <c r="BE28" s="69"/>
      <c r="BF28" s="69" t="s">
        <v>131</v>
      </c>
      <c r="BG28" s="212"/>
    </row>
    <row r="29" spans="41:60" x14ac:dyDescent="0.4">
      <c r="BE29" s="69"/>
      <c r="BF29" s="69" t="s">
        <v>131</v>
      </c>
      <c r="BG29" s="212"/>
    </row>
    <row r="30" spans="41:60" x14ac:dyDescent="0.4">
      <c r="BE30" s="69"/>
      <c r="BF30" s="69" t="s">
        <v>131</v>
      </c>
      <c r="BG30" s="212"/>
    </row>
    <row r="31" spans="41:60" x14ac:dyDescent="0.4">
      <c r="BE31" s="69"/>
      <c r="BF31" s="69" t="s">
        <v>131</v>
      </c>
      <c r="BG31" s="212"/>
    </row>
    <row r="32" spans="41:60" x14ac:dyDescent="0.4">
      <c r="BE32" s="69"/>
      <c r="BF32" s="69" t="s">
        <v>131</v>
      </c>
      <c r="BG32" s="212"/>
    </row>
    <row r="33" spans="57:59" x14ac:dyDescent="0.4">
      <c r="BE33" s="69"/>
      <c r="BF33" s="69" t="s">
        <v>131</v>
      </c>
      <c r="BG33" s="212"/>
    </row>
    <row r="34" spans="57:59" x14ac:dyDescent="0.4">
      <c r="BE34" s="69"/>
      <c r="BF34" s="69" t="s">
        <v>131</v>
      </c>
      <c r="BG34" s="212"/>
    </row>
    <row r="35" spans="57:59" x14ac:dyDescent="0.4">
      <c r="BF35" s="269" t="s">
        <v>131</v>
      </c>
      <c r="BG35" s="269"/>
    </row>
    <row r="36" spans="57:59" x14ac:dyDescent="0.4">
      <c r="BF36" s="269" t="s">
        <v>131</v>
      </c>
      <c r="BG36" s="269"/>
    </row>
    <row r="37" spans="57:59" x14ac:dyDescent="0.4">
      <c r="BF37" s="269" t="s">
        <v>131</v>
      </c>
      <c r="BG37" s="269"/>
    </row>
    <row r="38" spans="57:59" x14ac:dyDescent="0.4">
      <c r="BF38" s="269" t="s">
        <v>131</v>
      </c>
      <c r="BG38" s="269"/>
    </row>
    <row r="39" spans="57:59" x14ac:dyDescent="0.4">
      <c r="BF39" s="269" t="s">
        <v>131</v>
      </c>
      <c r="BG39" s="269"/>
    </row>
    <row r="40" spans="57:59" x14ac:dyDescent="0.4">
      <c r="BF40" s="269" t="s">
        <v>131</v>
      </c>
      <c r="BG40" s="269"/>
    </row>
    <row r="41" spans="57:59" x14ac:dyDescent="0.4">
      <c r="BF41" s="269" t="s">
        <v>131</v>
      </c>
      <c r="BG41" s="269"/>
    </row>
    <row r="42" spans="57:59" x14ac:dyDescent="0.4">
      <c r="BF42" s="269" t="s">
        <v>131</v>
      </c>
      <c r="BG42" s="269"/>
    </row>
    <row r="43" spans="57:59" x14ac:dyDescent="0.4">
      <c r="BF43" s="269" t="s">
        <v>131</v>
      </c>
      <c r="BG43" s="269"/>
    </row>
    <row r="44" spans="57:59" x14ac:dyDescent="0.4">
      <c r="BF44" s="269" t="s">
        <v>131</v>
      </c>
      <c r="BG44" s="269"/>
    </row>
    <row r="45" spans="57:59" x14ac:dyDescent="0.4">
      <c r="BF45" s="269" t="s">
        <v>131</v>
      </c>
      <c r="BG45" s="269"/>
    </row>
    <row r="46" spans="57:59" x14ac:dyDescent="0.4">
      <c r="BF46" s="269" t="s">
        <v>131</v>
      </c>
      <c r="BG46" s="269"/>
    </row>
    <row r="47" spans="57:59" x14ac:dyDescent="0.4">
      <c r="BF47" s="269" t="s">
        <v>131</v>
      </c>
      <c r="BG47" s="269"/>
    </row>
    <row r="48" spans="57:59" x14ac:dyDescent="0.4">
      <c r="BF48" s="269" t="s">
        <v>131</v>
      </c>
      <c r="BG48" s="269"/>
    </row>
    <row r="49" spans="58:59" x14ac:dyDescent="0.4">
      <c r="BF49" s="269" t="s">
        <v>131</v>
      </c>
      <c r="BG49" s="269"/>
    </row>
    <row r="50" spans="58:59" x14ac:dyDescent="0.4">
      <c r="BF50" s="269" t="s">
        <v>131</v>
      </c>
      <c r="BG50" s="269"/>
    </row>
    <row r="51" spans="58:59" x14ac:dyDescent="0.4">
      <c r="BF51" s="269" t="s">
        <v>131</v>
      </c>
      <c r="BG51" s="269"/>
    </row>
    <row r="52" spans="58:59" x14ac:dyDescent="0.4">
      <c r="BF52" s="269" t="s">
        <v>131</v>
      </c>
      <c r="BG52" s="269"/>
    </row>
    <row r="53" spans="58:59" x14ac:dyDescent="0.4">
      <c r="BF53" s="269" t="s">
        <v>131</v>
      </c>
      <c r="BG53" s="269"/>
    </row>
    <row r="54" spans="58:59" x14ac:dyDescent="0.4">
      <c r="BF54" s="269" t="s">
        <v>131</v>
      </c>
      <c r="BG54" s="269"/>
    </row>
    <row r="55" spans="58:59" x14ac:dyDescent="0.4">
      <c r="BF55" s="269" t="s">
        <v>131</v>
      </c>
      <c r="BG55" s="269"/>
    </row>
    <row r="56" spans="58:59" x14ac:dyDescent="0.4">
      <c r="BF56" s="269" t="s">
        <v>131</v>
      </c>
      <c r="BG56" s="269"/>
    </row>
    <row r="57" spans="58:59" x14ac:dyDescent="0.4">
      <c r="BF57" s="269" t="s">
        <v>131</v>
      </c>
      <c r="BG57" s="269"/>
    </row>
    <row r="58" spans="58:59" x14ac:dyDescent="0.4">
      <c r="BF58" s="269" t="s">
        <v>131</v>
      </c>
      <c r="BG58" s="269"/>
    </row>
    <row r="59" spans="58:59" x14ac:dyDescent="0.4">
      <c r="BF59" s="269" t="s">
        <v>131</v>
      </c>
      <c r="BG59" s="269"/>
    </row>
    <row r="60" spans="58:59" x14ac:dyDescent="0.4">
      <c r="BF60" s="269" t="s">
        <v>131</v>
      </c>
      <c r="BG60" s="269"/>
    </row>
    <row r="61" spans="58:59" x14ac:dyDescent="0.4">
      <c r="BF61" s="269" t="s">
        <v>131</v>
      </c>
      <c r="BG61" s="269"/>
    </row>
    <row r="62" spans="58:59" x14ac:dyDescent="0.4">
      <c r="BF62" s="269" t="s">
        <v>131</v>
      </c>
      <c r="BG62" s="269"/>
    </row>
    <row r="63" spans="58:59" x14ac:dyDescent="0.4">
      <c r="BF63" s="269" t="s">
        <v>131</v>
      </c>
      <c r="BG63" s="269"/>
    </row>
    <row r="64" spans="58:59" x14ac:dyDescent="0.4">
      <c r="BF64" s="269" t="s">
        <v>131</v>
      </c>
      <c r="BG64" s="269"/>
    </row>
    <row r="65" spans="58:59" x14ac:dyDescent="0.4">
      <c r="BF65" s="269" t="s">
        <v>131</v>
      </c>
      <c r="BG65" s="269"/>
    </row>
    <row r="66" spans="58:59" x14ac:dyDescent="0.4">
      <c r="BF66" s="269" t="s">
        <v>131</v>
      </c>
      <c r="BG66" s="269"/>
    </row>
    <row r="67" spans="58:59" x14ac:dyDescent="0.4">
      <c r="BF67" s="269" t="s">
        <v>131</v>
      </c>
      <c r="BG67" s="269"/>
    </row>
    <row r="68" spans="58:59" x14ac:dyDescent="0.4">
      <c r="BF68" s="269" t="s">
        <v>131</v>
      </c>
      <c r="BG68" s="269"/>
    </row>
    <row r="69" spans="58:59" x14ac:dyDescent="0.4">
      <c r="BF69" s="269" t="s">
        <v>131</v>
      </c>
      <c r="BG69" s="269"/>
    </row>
    <row r="70" spans="58:59" x14ac:dyDescent="0.4">
      <c r="BF70" s="269" t="s">
        <v>131</v>
      </c>
      <c r="BG70" s="269"/>
    </row>
    <row r="71" spans="58:59" x14ac:dyDescent="0.4">
      <c r="BF71" s="269" t="s">
        <v>131</v>
      </c>
      <c r="BG71" s="269"/>
    </row>
    <row r="72" spans="58:59" x14ac:dyDescent="0.4">
      <c r="BF72" s="269" t="s">
        <v>131</v>
      </c>
      <c r="BG72" s="269"/>
    </row>
    <row r="73" spans="58:59" x14ac:dyDescent="0.4">
      <c r="BF73" s="269" t="s">
        <v>131</v>
      </c>
      <c r="BG73" s="269"/>
    </row>
    <row r="74" spans="58:59" x14ac:dyDescent="0.4">
      <c r="BF74" s="269" t="s">
        <v>131</v>
      </c>
      <c r="BG74" s="269"/>
    </row>
    <row r="75" spans="58:59" x14ac:dyDescent="0.4">
      <c r="BF75" s="269" t="s">
        <v>131</v>
      </c>
      <c r="BG75" s="269"/>
    </row>
    <row r="76" spans="58:59" x14ac:dyDescent="0.4">
      <c r="BF76" s="269" t="s">
        <v>131</v>
      </c>
      <c r="BG76" s="269"/>
    </row>
    <row r="77" spans="58:59" x14ac:dyDescent="0.4">
      <c r="BF77" s="269" t="s">
        <v>131</v>
      </c>
      <c r="BG77" s="269"/>
    </row>
    <row r="78" spans="58:59" x14ac:dyDescent="0.4">
      <c r="BF78" s="269" t="s">
        <v>131</v>
      </c>
      <c r="BG78" s="269"/>
    </row>
    <row r="79" spans="58:59" x14ac:dyDescent="0.4">
      <c r="BF79" s="269" t="s">
        <v>131</v>
      </c>
      <c r="BG79" s="269"/>
    </row>
    <row r="80" spans="58:59" x14ac:dyDescent="0.4">
      <c r="BF80" s="269" t="s">
        <v>131</v>
      </c>
      <c r="BG80" s="269"/>
    </row>
    <row r="81" spans="58:59" x14ac:dyDescent="0.4">
      <c r="BF81" s="269" t="s">
        <v>131</v>
      </c>
      <c r="BG81" s="269"/>
    </row>
    <row r="82" spans="58:59" x14ac:dyDescent="0.4">
      <c r="BF82" s="269" t="s">
        <v>131</v>
      </c>
      <c r="BG82" s="269"/>
    </row>
    <row r="83" spans="58:59" x14ac:dyDescent="0.4">
      <c r="BF83" s="269" t="s">
        <v>131</v>
      </c>
      <c r="BG83" s="269"/>
    </row>
    <row r="84" spans="58:59" x14ac:dyDescent="0.4">
      <c r="BF84" s="269" t="s">
        <v>131</v>
      </c>
      <c r="BG84" s="269"/>
    </row>
    <row r="85" spans="58:59" x14ac:dyDescent="0.4">
      <c r="BF85" s="269" t="s">
        <v>131</v>
      </c>
      <c r="BG85" s="269"/>
    </row>
    <row r="86" spans="58:59" x14ac:dyDescent="0.4">
      <c r="BF86" s="269" t="s">
        <v>131</v>
      </c>
      <c r="BG86" s="269"/>
    </row>
    <row r="87" spans="58:59" x14ac:dyDescent="0.4">
      <c r="BF87" s="269" t="s">
        <v>131</v>
      </c>
      <c r="BG87" s="269"/>
    </row>
    <row r="88" spans="58:59" x14ac:dyDescent="0.4">
      <c r="BF88" s="269" t="s">
        <v>131</v>
      </c>
      <c r="BG88" s="269"/>
    </row>
    <row r="89" spans="58:59" x14ac:dyDescent="0.4">
      <c r="BF89" s="269" t="s">
        <v>131</v>
      </c>
      <c r="BG89" s="269"/>
    </row>
    <row r="90" spans="58:59" x14ac:dyDescent="0.4">
      <c r="BF90" s="269" t="s">
        <v>131</v>
      </c>
      <c r="BG90" s="269"/>
    </row>
    <row r="91" spans="58:59" x14ac:dyDescent="0.4">
      <c r="BF91" s="269" t="s">
        <v>131</v>
      </c>
      <c r="BG91" s="269"/>
    </row>
    <row r="92" spans="58:59" x14ac:dyDescent="0.4">
      <c r="BF92" s="269" t="s">
        <v>131</v>
      </c>
      <c r="BG92" s="269"/>
    </row>
    <row r="93" spans="58:59" x14ac:dyDescent="0.4">
      <c r="BF93" s="269" t="s">
        <v>131</v>
      </c>
      <c r="BG93" s="269"/>
    </row>
    <row r="94" spans="58:59" x14ac:dyDescent="0.4">
      <c r="BF94" s="269" t="s">
        <v>131</v>
      </c>
      <c r="BG94" s="269"/>
    </row>
    <row r="95" spans="58:59" x14ac:dyDescent="0.4">
      <c r="BF95" s="269" t="s">
        <v>131</v>
      </c>
      <c r="BG95" s="269"/>
    </row>
    <row r="96" spans="58:59" x14ac:dyDescent="0.4">
      <c r="BF96" s="269" t="s">
        <v>131</v>
      </c>
      <c r="BG96" s="269"/>
    </row>
    <row r="97" spans="58:59" x14ac:dyDescent="0.4">
      <c r="BF97" s="269" t="s">
        <v>131</v>
      </c>
      <c r="BG97" s="269"/>
    </row>
    <row r="98" spans="58:59" x14ac:dyDescent="0.4">
      <c r="BF98" s="269" t="s">
        <v>131</v>
      </c>
      <c r="BG98" s="269"/>
    </row>
    <row r="99" spans="58:59" x14ac:dyDescent="0.4">
      <c r="BF99" s="269" t="s">
        <v>131</v>
      </c>
      <c r="BG99" s="269"/>
    </row>
    <row r="100" spans="58:59" x14ac:dyDescent="0.4">
      <c r="BF100" s="269" t="s">
        <v>131</v>
      </c>
      <c r="BG100" s="269"/>
    </row>
    <row r="101" spans="58:59" x14ac:dyDescent="0.4">
      <c r="BF101" s="269" t="s">
        <v>131</v>
      </c>
      <c r="BG101" s="269"/>
    </row>
    <row r="102" spans="58:59" x14ac:dyDescent="0.4">
      <c r="BF102" s="269" t="s">
        <v>131</v>
      </c>
      <c r="BG102" s="269"/>
    </row>
    <row r="103" spans="58:59" x14ac:dyDescent="0.4">
      <c r="BF103" s="269" t="s">
        <v>131</v>
      </c>
      <c r="BG103" s="269"/>
    </row>
    <row r="104" spans="58:59" x14ac:dyDescent="0.4">
      <c r="BF104" s="269" t="s">
        <v>131</v>
      </c>
      <c r="BG104" s="269"/>
    </row>
    <row r="105" spans="58:59" x14ac:dyDescent="0.4">
      <c r="BF105" s="269" t="s">
        <v>131</v>
      </c>
      <c r="BG105" s="269"/>
    </row>
    <row r="106" spans="58:59" x14ac:dyDescent="0.4">
      <c r="BF106" s="269" t="s">
        <v>131</v>
      </c>
      <c r="BG106" s="269"/>
    </row>
    <row r="107" spans="58:59" x14ac:dyDescent="0.4">
      <c r="BF107" s="269" t="s">
        <v>131</v>
      </c>
      <c r="BG107" s="269"/>
    </row>
    <row r="108" spans="58:59" x14ac:dyDescent="0.4">
      <c r="BF108" s="269" t="s">
        <v>131</v>
      </c>
      <c r="BG108" s="269"/>
    </row>
    <row r="109" spans="58:59" x14ac:dyDescent="0.4">
      <c r="BF109" s="269" t="s">
        <v>131</v>
      </c>
      <c r="BG109" s="269"/>
    </row>
    <row r="110" spans="58:59" x14ac:dyDescent="0.4">
      <c r="BF110" s="269" t="s">
        <v>131</v>
      </c>
      <c r="BG110" s="269"/>
    </row>
    <row r="111" spans="58:59" x14ac:dyDescent="0.4">
      <c r="BF111" s="269" t="s">
        <v>131</v>
      </c>
      <c r="BG111" s="269"/>
    </row>
    <row r="112" spans="58:59" x14ac:dyDescent="0.4">
      <c r="BF112" s="269" t="s">
        <v>131</v>
      </c>
      <c r="BG112" s="269"/>
    </row>
    <row r="113" spans="58:59" x14ac:dyDescent="0.4">
      <c r="BF113" s="269" t="s">
        <v>131</v>
      </c>
      <c r="BG113" s="269"/>
    </row>
    <row r="114" spans="58:59" x14ac:dyDescent="0.4">
      <c r="BF114" s="269" t="s">
        <v>131</v>
      </c>
      <c r="BG114" s="269"/>
    </row>
    <row r="115" spans="58:59" x14ac:dyDescent="0.4">
      <c r="BF115" s="269" t="s">
        <v>131</v>
      </c>
      <c r="BG115" s="269"/>
    </row>
    <row r="116" spans="58:59" x14ac:dyDescent="0.4">
      <c r="BF116" s="269" t="s">
        <v>131</v>
      </c>
      <c r="BG116" s="269"/>
    </row>
    <row r="117" spans="58:59" x14ac:dyDescent="0.4">
      <c r="BF117" s="269" t="s">
        <v>131</v>
      </c>
      <c r="BG117" s="269"/>
    </row>
    <row r="118" spans="58:59" x14ac:dyDescent="0.4">
      <c r="BF118" s="269" t="s">
        <v>131</v>
      </c>
      <c r="BG118" s="269"/>
    </row>
    <row r="119" spans="58:59" x14ac:dyDescent="0.4">
      <c r="BF119" s="269" t="s">
        <v>131</v>
      </c>
      <c r="BG119" s="269"/>
    </row>
    <row r="120" spans="58:59" x14ac:dyDescent="0.4">
      <c r="BF120" s="269" t="s">
        <v>131</v>
      </c>
      <c r="BG120" s="269"/>
    </row>
    <row r="121" spans="58:59" x14ac:dyDescent="0.4">
      <c r="BF121" s="269" t="s">
        <v>131</v>
      </c>
      <c r="BG121" s="269"/>
    </row>
    <row r="122" spans="58:59" x14ac:dyDescent="0.4">
      <c r="BF122" s="269" t="s">
        <v>131</v>
      </c>
      <c r="BG122" s="269"/>
    </row>
    <row r="123" spans="58:59" x14ac:dyDescent="0.4">
      <c r="BF123" s="269" t="s">
        <v>131</v>
      </c>
      <c r="BG123" s="269"/>
    </row>
    <row r="124" spans="58:59" x14ac:dyDescent="0.4">
      <c r="BF124" s="269" t="s">
        <v>131</v>
      </c>
      <c r="BG124" s="269"/>
    </row>
    <row r="125" spans="58:59" x14ac:dyDescent="0.4">
      <c r="BF125" s="269" t="s">
        <v>131</v>
      </c>
      <c r="BG125" s="269"/>
    </row>
    <row r="126" spans="58:59" x14ac:dyDescent="0.4">
      <c r="BF126" s="269" t="s">
        <v>131</v>
      </c>
      <c r="BG126" s="269"/>
    </row>
    <row r="127" spans="58:59" x14ac:dyDescent="0.4">
      <c r="BF127" s="269" t="s">
        <v>131</v>
      </c>
      <c r="BG127" s="269"/>
    </row>
    <row r="128" spans="58:59" x14ac:dyDescent="0.4">
      <c r="BF128" s="269" t="s">
        <v>131</v>
      </c>
      <c r="BG128" s="269"/>
    </row>
    <row r="129" spans="58:59" x14ac:dyDescent="0.4">
      <c r="BF129" s="269" t="s">
        <v>131</v>
      </c>
      <c r="BG129" s="269"/>
    </row>
    <row r="130" spans="58:59" x14ac:dyDescent="0.4">
      <c r="BF130" s="269" t="s">
        <v>131</v>
      </c>
      <c r="BG130" s="269"/>
    </row>
    <row r="131" spans="58:59" x14ac:dyDescent="0.4">
      <c r="BF131" s="269" t="s">
        <v>131</v>
      </c>
      <c r="BG131" s="269"/>
    </row>
    <row r="132" spans="58:59" x14ac:dyDescent="0.4">
      <c r="BF132" s="269" t="s">
        <v>131</v>
      </c>
      <c r="BG132" s="269"/>
    </row>
    <row r="133" spans="58:59" x14ac:dyDescent="0.4">
      <c r="BF133" s="269" t="s">
        <v>131</v>
      </c>
      <c r="BG133" s="269"/>
    </row>
    <row r="134" spans="58:59" x14ac:dyDescent="0.4">
      <c r="BF134" s="269" t="s">
        <v>131</v>
      </c>
      <c r="BG134" s="269"/>
    </row>
    <row r="135" spans="58:59" x14ac:dyDescent="0.4">
      <c r="BF135" s="269" t="s">
        <v>131</v>
      </c>
      <c r="BG135" s="269"/>
    </row>
    <row r="136" spans="58:59" x14ac:dyDescent="0.4">
      <c r="BF136" s="269" t="s">
        <v>131</v>
      </c>
      <c r="BG136" s="269"/>
    </row>
    <row r="137" spans="58:59" x14ac:dyDescent="0.4">
      <c r="BF137" s="269" t="s">
        <v>131</v>
      </c>
      <c r="BG137" s="269"/>
    </row>
    <row r="138" spans="58:59" x14ac:dyDescent="0.4">
      <c r="BF138" s="269" t="s">
        <v>131</v>
      </c>
      <c r="BG138" s="269"/>
    </row>
    <row r="139" spans="58:59" x14ac:dyDescent="0.4">
      <c r="BF139" s="269" t="s">
        <v>131</v>
      </c>
      <c r="BG139" s="269"/>
    </row>
    <row r="140" spans="58:59" x14ac:dyDescent="0.4">
      <c r="BF140" s="269" t="s">
        <v>131</v>
      </c>
      <c r="BG140" s="269"/>
    </row>
    <row r="141" spans="58:59" x14ac:dyDescent="0.4">
      <c r="BF141" s="269" t="s">
        <v>131</v>
      </c>
      <c r="BG141" s="269"/>
    </row>
    <row r="142" spans="58:59" x14ac:dyDescent="0.4">
      <c r="BF142" s="269" t="s">
        <v>131</v>
      </c>
      <c r="BG142" s="269"/>
    </row>
    <row r="143" spans="58:59" x14ac:dyDescent="0.4">
      <c r="BF143" s="269" t="s">
        <v>131</v>
      </c>
      <c r="BG143" s="269"/>
    </row>
    <row r="144" spans="58:59" x14ac:dyDescent="0.4">
      <c r="BF144" s="269" t="s">
        <v>131</v>
      </c>
      <c r="BG144" s="269"/>
    </row>
    <row r="145" spans="58:59" x14ac:dyDescent="0.4">
      <c r="BF145" s="269" t="s">
        <v>131</v>
      </c>
      <c r="BG145" s="269"/>
    </row>
    <row r="146" spans="58:59" x14ac:dyDescent="0.4">
      <c r="BF146" s="269" t="s">
        <v>131</v>
      </c>
      <c r="BG146" s="269"/>
    </row>
    <row r="147" spans="58:59" x14ac:dyDescent="0.4">
      <c r="BF147" s="269" t="s">
        <v>131</v>
      </c>
      <c r="BG147" s="269"/>
    </row>
    <row r="148" spans="58:59" x14ac:dyDescent="0.4">
      <c r="BF148" s="269" t="s">
        <v>131</v>
      </c>
      <c r="BG148" s="269"/>
    </row>
    <row r="149" spans="58:59" x14ac:dyDescent="0.4">
      <c r="BF149" s="269" t="s">
        <v>131</v>
      </c>
      <c r="BG149" s="269"/>
    </row>
    <row r="150" spans="58:59" x14ac:dyDescent="0.4">
      <c r="BF150" s="269" t="s">
        <v>131</v>
      </c>
      <c r="BG150" s="269"/>
    </row>
    <row r="151" spans="58:59" x14ac:dyDescent="0.4">
      <c r="BF151" s="269" t="s">
        <v>131</v>
      </c>
      <c r="BG151" s="269"/>
    </row>
    <row r="152" spans="58:59" x14ac:dyDescent="0.4">
      <c r="BF152" s="269" t="s">
        <v>131</v>
      </c>
      <c r="BG152" s="269"/>
    </row>
    <row r="153" spans="58:59" x14ac:dyDescent="0.4">
      <c r="BF153" s="269" t="s">
        <v>131</v>
      </c>
      <c r="BG153" s="269"/>
    </row>
    <row r="154" spans="58:59" x14ac:dyDescent="0.4">
      <c r="BF154" s="269" t="s">
        <v>131</v>
      </c>
      <c r="BG154" s="269"/>
    </row>
    <row r="155" spans="58:59" x14ac:dyDescent="0.4">
      <c r="BF155" s="269" t="s">
        <v>131</v>
      </c>
      <c r="BG155" s="269"/>
    </row>
    <row r="156" spans="58:59" x14ac:dyDescent="0.4">
      <c r="BF156" s="269" t="s">
        <v>131</v>
      </c>
      <c r="BG156" s="269"/>
    </row>
    <row r="157" spans="58:59" x14ac:dyDescent="0.4">
      <c r="BF157" s="269" t="s">
        <v>131</v>
      </c>
      <c r="BG157" s="269"/>
    </row>
    <row r="158" spans="58:59" x14ac:dyDescent="0.4">
      <c r="BF158" s="269" t="s">
        <v>131</v>
      </c>
      <c r="BG158" s="269"/>
    </row>
    <row r="159" spans="58:59" x14ac:dyDescent="0.4">
      <c r="BF159" s="269" t="s">
        <v>131</v>
      </c>
      <c r="BG159" s="269"/>
    </row>
    <row r="160" spans="58:59" x14ac:dyDescent="0.4">
      <c r="BF160" s="269" t="s">
        <v>131</v>
      </c>
      <c r="BG160" s="269"/>
    </row>
    <row r="161" spans="58:59" x14ac:dyDescent="0.4">
      <c r="BF161" s="269" t="s">
        <v>131</v>
      </c>
      <c r="BG161" s="269"/>
    </row>
    <row r="162" spans="58:59" x14ac:dyDescent="0.4">
      <c r="BF162" s="269" t="s">
        <v>131</v>
      </c>
      <c r="BG162" s="269"/>
    </row>
    <row r="163" spans="58:59" x14ac:dyDescent="0.4">
      <c r="BF163" s="269" t="s">
        <v>131</v>
      </c>
      <c r="BG163" s="269"/>
    </row>
    <row r="164" spans="58:59" x14ac:dyDescent="0.4">
      <c r="BF164" s="269" t="s">
        <v>131</v>
      </c>
      <c r="BG164" s="269"/>
    </row>
    <row r="165" spans="58:59" x14ac:dyDescent="0.4">
      <c r="BF165" s="269" t="s">
        <v>131</v>
      </c>
      <c r="BG165" s="269"/>
    </row>
    <row r="166" spans="58:59" x14ac:dyDescent="0.4">
      <c r="BF166" s="269" t="s">
        <v>131</v>
      </c>
      <c r="BG166" s="269"/>
    </row>
    <row r="167" spans="58:59" x14ac:dyDescent="0.4">
      <c r="BF167" s="269" t="s">
        <v>131</v>
      </c>
      <c r="BG167" s="269"/>
    </row>
    <row r="168" spans="58:59" x14ac:dyDescent="0.4">
      <c r="BF168" s="269" t="s">
        <v>131</v>
      </c>
      <c r="BG168" s="269"/>
    </row>
    <row r="169" spans="58:59" x14ac:dyDescent="0.4">
      <c r="BF169" s="269" t="s">
        <v>131</v>
      </c>
      <c r="BG169" s="269"/>
    </row>
    <row r="170" spans="58:59" x14ac:dyDescent="0.4">
      <c r="BF170" s="269" t="s">
        <v>131</v>
      </c>
      <c r="BG170" s="269"/>
    </row>
    <row r="171" spans="58:59" x14ac:dyDescent="0.4">
      <c r="BF171" s="269" t="s">
        <v>131</v>
      </c>
      <c r="BG171" s="269"/>
    </row>
    <row r="172" spans="58:59" x14ac:dyDescent="0.4">
      <c r="BF172" s="269" t="s">
        <v>131</v>
      </c>
      <c r="BG172" s="269"/>
    </row>
    <row r="173" spans="58:59" x14ac:dyDescent="0.4">
      <c r="BF173" s="269" t="s">
        <v>131</v>
      </c>
      <c r="BG173" s="269"/>
    </row>
    <row r="174" spans="58:59" x14ac:dyDescent="0.4">
      <c r="BF174" s="269" t="s">
        <v>131</v>
      </c>
      <c r="BG174" s="269"/>
    </row>
    <row r="175" spans="58:59" x14ac:dyDescent="0.4">
      <c r="BF175" s="269" t="s">
        <v>131</v>
      </c>
      <c r="BG175" s="269"/>
    </row>
    <row r="176" spans="58:59" x14ac:dyDescent="0.4">
      <c r="BF176" s="269" t="s">
        <v>131</v>
      </c>
      <c r="BG176" s="269"/>
    </row>
    <row r="177" spans="58:59" x14ac:dyDescent="0.4">
      <c r="BF177" s="269" t="s">
        <v>131</v>
      </c>
      <c r="BG177" s="269"/>
    </row>
    <row r="178" spans="58:59" x14ac:dyDescent="0.4">
      <c r="BF178" s="269" t="s">
        <v>131</v>
      </c>
      <c r="BG178" s="269"/>
    </row>
    <row r="179" spans="58:59" x14ac:dyDescent="0.4">
      <c r="BF179" s="269" t="s">
        <v>131</v>
      </c>
      <c r="BG179" s="269"/>
    </row>
    <row r="180" spans="58:59" x14ac:dyDescent="0.4">
      <c r="BF180" s="269" t="s">
        <v>131</v>
      </c>
      <c r="BG180" s="269"/>
    </row>
    <row r="181" spans="58:59" x14ac:dyDescent="0.4">
      <c r="BF181" s="269" t="s">
        <v>131</v>
      </c>
      <c r="BG181" s="269"/>
    </row>
    <row r="182" spans="58:59" x14ac:dyDescent="0.4">
      <c r="BF182" s="269" t="s">
        <v>131</v>
      </c>
      <c r="BG182" s="269"/>
    </row>
    <row r="183" spans="58:59" x14ac:dyDescent="0.4">
      <c r="BF183" s="269" t="s">
        <v>131</v>
      </c>
      <c r="BG183" s="269"/>
    </row>
    <row r="184" spans="58:59" x14ac:dyDescent="0.4">
      <c r="BF184" s="269" t="s">
        <v>131</v>
      </c>
      <c r="BG184" s="269"/>
    </row>
    <row r="185" spans="58:59" x14ac:dyDescent="0.4">
      <c r="BF185" s="269" t="s">
        <v>131</v>
      </c>
      <c r="BG185" s="269"/>
    </row>
    <row r="186" spans="58:59" x14ac:dyDescent="0.4">
      <c r="BF186" s="269" t="s">
        <v>131</v>
      </c>
      <c r="BG186" s="269"/>
    </row>
    <row r="187" spans="58:59" x14ac:dyDescent="0.4">
      <c r="BF187" s="269" t="s">
        <v>131</v>
      </c>
      <c r="BG187" s="269"/>
    </row>
    <row r="188" spans="58:59" x14ac:dyDescent="0.4">
      <c r="BF188" s="269" t="s">
        <v>131</v>
      </c>
      <c r="BG188" s="269"/>
    </row>
    <row r="189" spans="58:59" x14ac:dyDescent="0.4">
      <c r="BF189" s="269" t="s">
        <v>131</v>
      </c>
      <c r="BG189" s="269"/>
    </row>
    <row r="190" spans="58:59" x14ac:dyDescent="0.4">
      <c r="BF190" s="269" t="s">
        <v>131</v>
      </c>
      <c r="BG190" s="269"/>
    </row>
    <row r="191" spans="58:59" x14ac:dyDescent="0.4">
      <c r="BF191" s="269" t="s">
        <v>131</v>
      </c>
      <c r="BG191" s="269"/>
    </row>
    <row r="192" spans="58:59" x14ac:dyDescent="0.4">
      <c r="BF192" s="269" t="s">
        <v>131</v>
      </c>
      <c r="BG192" s="269"/>
    </row>
    <row r="193" spans="58:59" x14ac:dyDescent="0.4">
      <c r="BF193" s="269" t="s">
        <v>131</v>
      </c>
      <c r="BG193" s="269"/>
    </row>
    <row r="194" spans="58:59" x14ac:dyDescent="0.4">
      <c r="BF194" s="269" t="s">
        <v>131</v>
      </c>
      <c r="BG194" s="269"/>
    </row>
    <row r="195" spans="58:59" x14ac:dyDescent="0.4">
      <c r="BF195" s="269" t="s">
        <v>131</v>
      </c>
      <c r="BG195" s="269"/>
    </row>
    <row r="196" spans="58:59" x14ac:dyDescent="0.4">
      <c r="BF196" s="269" t="s">
        <v>131</v>
      </c>
      <c r="BG196" s="269"/>
    </row>
    <row r="197" spans="58:59" x14ac:dyDescent="0.4">
      <c r="BF197" s="269" t="s">
        <v>131</v>
      </c>
      <c r="BG197" s="269"/>
    </row>
    <row r="198" spans="58:59" x14ac:dyDescent="0.4">
      <c r="BF198" s="269" t="s">
        <v>131</v>
      </c>
      <c r="BG198" s="269"/>
    </row>
    <row r="199" spans="58:59" x14ac:dyDescent="0.4">
      <c r="BF199" s="269" t="s">
        <v>131</v>
      </c>
      <c r="BG199" s="269"/>
    </row>
    <row r="200" spans="58:59" x14ac:dyDescent="0.4">
      <c r="BF200" s="269" t="s">
        <v>131</v>
      </c>
      <c r="BG200" s="269"/>
    </row>
    <row r="201" spans="58:59" x14ac:dyDescent="0.4">
      <c r="BF201" s="269" t="s">
        <v>131</v>
      </c>
      <c r="BG201" s="269"/>
    </row>
    <row r="202" spans="58:59" x14ac:dyDescent="0.4">
      <c r="BF202" s="269" t="s">
        <v>131</v>
      </c>
      <c r="BG202" s="269"/>
    </row>
    <row r="203" spans="58:59" x14ac:dyDescent="0.4">
      <c r="BF203" s="269" t="s">
        <v>131</v>
      </c>
      <c r="BG203" s="269"/>
    </row>
    <row r="204" spans="58:59" x14ac:dyDescent="0.4">
      <c r="BF204" s="269" t="s">
        <v>131</v>
      </c>
      <c r="BG204" s="269"/>
    </row>
    <row r="205" spans="58:59" x14ac:dyDescent="0.4">
      <c r="BF205" s="269" t="s">
        <v>131</v>
      </c>
      <c r="BG205" s="269"/>
    </row>
    <row r="206" spans="58:59" x14ac:dyDescent="0.4">
      <c r="BF206" s="269" t="s">
        <v>131</v>
      </c>
      <c r="BG206" s="269"/>
    </row>
    <row r="207" spans="58:59" x14ac:dyDescent="0.4">
      <c r="BF207" s="269" t="s">
        <v>131</v>
      </c>
      <c r="BG207" s="269"/>
    </row>
    <row r="208" spans="58:59" x14ac:dyDescent="0.4">
      <c r="BF208" s="269" t="s">
        <v>131</v>
      </c>
      <c r="BG208" s="269"/>
    </row>
    <row r="209" spans="58:59" x14ac:dyDescent="0.4">
      <c r="BF209" s="269" t="s">
        <v>131</v>
      </c>
      <c r="BG209" s="269"/>
    </row>
    <row r="210" spans="58:59" x14ac:dyDescent="0.4">
      <c r="BF210" s="269" t="s">
        <v>131</v>
      </c>
      <c r="BG210" s="269"/>
    </row>
    <row r="211" spans="58:59" x14ac:dyDescent="0.4">
      <c r="BF211" s="269" t="s">
        <v>131</v>
      </c>
      <c r="BG211" s="269"/>
    </row>
    <row r="212" spans="58:59" x14ac:dyDescent="0.4">
      <c r="BF212" s="269" t="s">
        <v>131</v>
      </c>
      <c r="BG212" s="269"/>
    </row>
    <row r="213" spans="58:59" x14ac:dyDescent="0.4">
      <c r="BF213" s="269" t="s">
        <v>131</v>
      </c>
      <c r="BG213" s="269"/>
    </row>
    <row r="214" spans="58:59" x14ac:dyDescent="0.4">
      <c r="BF214" s="269" t="s">
        <v>131</v>
      </c>
      <c r="BG214" s="269"/>
    </row>
    <row r="215" spans="58:59" x14ac:dyDescent="0.4">
      <c r="BF215" s="269" t="s">
        <v>131</v>
      </c>
      <c r="BG215" s="269"/>
    </row>
    <row r="216" spans="58:59" x14ac:dyDescent="0.4">
      <c r="BF216" s="269" t="s">
        <v>131</v>
      </c>
      <c r="BG216" s="269"/>
    </row>
    <row r="217" spans="58:59" x14ac:dyDescent="0.4">
      <c r="BF217" s="269" t="s">
        <v>131</v>
      </c>
      <c r="BG217" s="269"/>
    </row>
    <row r="218" spans="58:59" x14ac:dyDescent="0.4">
      <c r="BF218" s="269" t="s">
        <v>131</v>
      </c>
      <c r="BG218" s="269"/>
    </row>
    <row r="219" spans="58:59" x14ac:dyDescent="0.4">
      <c r="BF219" s="269" t="s">
        <v>131</v>
      </c>
      <c r="BG219" s="269"/>
    </row>
    <row r="220" spans="58:59" x14ac:dyDescent="0.4">
      <c r="BF220" s="269" t="s">
        <v>131</v>
      </c>
      <c r="BG220" s="269"/>
    </row>
    <row r="221" spans="58:59" x14ac:dyDescent="0.4">
      <c r="BF221" s="269" t="s">
        <v>131</v>
      </c>
      <c r="BG221" s="269"/>
    </row>
    <row r="222" spans="58:59" x14ac:dyDescent="0.4">
      <c r="BF222" s="269" t="s">
        <v>131</v>
      </c>
      <c r="BG222" s="269"/>
    </row>
    <row r="223" spans="58:59" x14ac:dyDescent="0.4">
      <c r="BF223" s="269" t="s">
        <v>131</v>
      </c>
      <c r="BG223" s="269"/>
    </row>
    <row r="224" spans="58:59" x14ac:dyDescent="0.4">
      <c r="BF224" s="269" t="s">
        <v>131</v>
      </c>
      <c r="BG224" s="269"/>
    </row>
    <row r="225" spans="58:59" x14ac:dyDescent="0.4">
      <c r="BF225" s="269" t="s">
        <v>131</v>
      </c>
      <c r="BG225" s="269"/>
    </row>
    <row r="226" spans="58:59" x14ac:dyDescent="0.4">
      <c r="BF226" s="269" t="s">
        <v>131</v>
      </c>
      <c r="BG226" s="269"/>
    </row>
    <row r="227" spans="58:59" x14ac:dyDescent="0.4">
      <c r="BF227" s="269" t="s">
        <v>131</v>
      </c>
      <c r="BG227" s="269"/>
    </row>
    <row r="228" spans="58:59" x14ac:dyDescent="0.4">
      <c r="BF228" s="269" t="s">
        <v>131</v>
      </c>
      <c r="BG228" s="269"/>
    </row>
    <row r="229" spans="58:59" x14ac:dyDescent="0.4">
      <c r="BF229" s="269" t="s">
        <v>131</v>
      </c>
      <c r="BG229" s="269"/>
    </row>
    <row r="230" spans="58:59" x14ac:dyDescent="0.4">
      <c r="BF230" s="269" t="s">
        <v>131</v>
      </c>
      <c r="BG230" s="269"/>
    </row>
    <row r="231" spans="58:59" x14ac:dyDescent="0.4">
      <c r="BF231" s="269" t="s">
        <v>131</v>
      </c>
      <c r="BG231" s="269"/>
    </row>
    <row r="232" spans="58:59" x14ac:dyDescent="0.4">
      <c r="BF232" s="269" t="s">
        <v>131</v>
      </c>
      <c r="BG232" s="269"/>
    </row>
    <row r="233" spans="58:59" x14ac:dyDescent="0.4">
      <c r="BF233" s="269" t="s">
        <v>131</v>
      </c>
      <c r="BG233" s="269"/>
    </row>
    <row r="234" spans="58:59" x14ac:dyDescent="0.4">
      <c r="BF234" s="269" t="s">
        <v>131</v>
      </c>
      <c r="BG234" s="269"/>
    </row>
    <row r="235" spans="58:59" x14ac:dyDescent="0.4">
      <c r="BF235" s="269" t="s">
        <v>131</v>
      </c>
      <c r="BG235" s="269"/>
    </row>
    <row r="236" spans="58:59" x14ac:dyDescent="0.4">
      <c r="BF236" s="269" t="s">
        <v>131</v>
      </c>
      <c r="BG236" s="269"/>
    </row>
    <row r="237" spans="58:59" x14ac:dyDescent="0.4">
      <c r="BF237" s="269" t="s">
        <v>131</v>
      </c>
      <c r="BG237" s="269"/>
    </row>
    <row r="238" spans="58:59" x14ac:dyDescent="0.4">
      <c r="BF238" s="269" t="s">
        <v>131</v>
      </c>
      <c r="BG238" s="269"/>
    </row>
    <row r="239" spans="58:59" x14ac:dyDescent="0.4">
      <c r="BF239" s="269" t="s">
        <v>131</v>
      </c>
      <c r="BG239" s="269"/>
    </row>
    <row r="240" spans="58:59" x14ac:dyDescent="0.4">
      <c r="BF240" s="269" t="s">
        <v>131</v>
      </c>
      <c r="BG240" s="269"/>
    </row>
    <row r="241" spans="58:59" x14ac:dyDescent="0.4">
      <c r="BF241" s="269" t="s">
        <v>131</v>
      </c>
      <c r="BG241" s="269"/>
    </row>
    <row r="242" spans="58:59" x14ac:dyDescent="0.4">
      <c r="BF242" s="269" t="s">
        <v>131</v>
      </c>
      <c r="BG242" s="269"/>
    </row>
    <row r="243" spans="58:59" x14ac:dyDescent="0.4">
      <c r="BF243" s="269" t="s">
        <v>131</v>
      </c>
      <c r="BG243" s="269"/>
    </row>
    <row r="244" spans="58:59" x14ac:dyDescent="0.4">
      <c r="BF244" s="269" t="s">
        <v>131</v>
      </c>
      <c r="BG244" s="269"/>
    </row>
    <row r="245" spans="58:59" x14ac:dyDescent="0.4">
      <c r="BF245" s="269" t="s">
        <v>131</v>
      </c>
      <c r="BG245" s="269"/>
    </row>
    <row r="246" spans="58:59" x14ac:dyDescent="0.4">
      <c r="BF246" s="269" t="s">
        <v>131</v>
      </c>
      <c r="BG246" s="269"/>
    </row>
    <row r="247" spans="58:59" x14ac:dyDescent="0.4">
      <c r="BF247" s="269" t="s">
        <v>131</v>
      </c>
      <c r="BG247" s="269"/>
    </row>
    <row r="248" spans="58:59" x14ac:dyDescent="0.4">
      <c r="BF248" s="269" t="s">
        <v>131</v>
      </c>
      <c r="BG248" s="269"/>
    </row>
    <row r="249" spans="58:59" x14ac:dyDescent="0.4">
      <c r="BF249" s="269" t="s">
        <v>131</v>
      </c>
      <c r="BG249" s="269"/>
    </row>
    <row r="250" spans="58:59" x14ac:dyDescent="0.4">
      <c r="BF250" s="269" t="s">
        <v>131</v>
      </c>
      <c r="BG250" s="269"/>
    </row>
    <row r="251" spans="58:59" x14ac:dyDescent="0.4">
      <c r="BF251" s="269" t="s">
        <v>131</v>
      </c>
      <c r="BG251" s="269"/>
    </row>
    <row r="252" spans="58:59" x14ac:dyDescent="0.4">
      <c r="BF252" s="269" t="s">
        <v>131</v>
      </c>
      <c r="BG252" s="269"/>
    </row>
    <row r="253" spans="58:59" x14ac:dyDescent="0.4">
      <c r="BF253" s="269" t="s">
        <v>131</v>
      </c>
      <c r="BG253" s="269"/>
    </row>
    <row r="254" spans="58:59" x14ac:dyDescent="0.4">
      <c r="BF254" s="269" t="s">
        <v>131</v>
      </c>
      <c r="BG254" s="269"/>
    </row>
    <row r="255" spans="58:59" x14ac:dyDescent="0.4">
      <c r="BF255" s="269" t="s">
        <v>131</v>
      </c>
      <c r="BG255" s="269"/>
    </row>
    <row r="256" spans="58:59" x14ac:dyDescent="0.4">
      <c r="BF256" s="269" t="s">
        <v>131</v>
      </c>
      <c r="BG256" s="269"/>
    </row>
    <row r="257" spans="58:59" x14ac:dyDescent="0.4">
      <c r="BF257" s="269" t="s">
        <v>131</v>
      </c>
      <c r="BG257" s="269"/>
    </row>
    <row r="258" spans="58:59" x14ac:dyDescent="0.4">
      <c r="BF258" s="269" t="s">
        <v>131</v>
      </c>
      <c r="BG258" s="269"/>
    </row>
    <row r="259" spans="58:59" x14ac:dyDescent="0.4">
      <c r="BF259" s="269" t="s">
        <v>131</v>
      </c>
      <c r="BG259" s="269"/>
    </row>
    <row r="260" spans="58:59" x14ac:dyDescent="0.4">
      <c r="BF260" s="269" t="s">
        <v>131</v>
      </c>
      <c r="BG260" s="269"/>
    </row>
    <row r="261" spans="58:59" x14ac:dyDescent="0.4">
      <c r="BF261" s="269" t="s">
        <v>131</v>
      </c>
      <c r="BG261" s="269"/>
    </row>
    <row r="262" spans="58:59" x14ac:dyDescent="0.4">
      <c r="BF262" s="269" t="s">
        <v>131</v>
      </c>
      <c r="BG262" s="269"/>
    </row>
    <row r="263" spans="58:59" x14ac:dyDescent="0.4">
      <c r="BF263" s="269" t="s">
        <v>131</v>
      </c>
      <c r="BG263" s="269"/>
    </row>
    <row r="264" spans="58:59" x14ac:dyDescent="0.4">
      <c r="BF264" s="269" t="s">
        <v>131</v>
      </c>
      <c r="BG264" s="269"/>
    </row>
    <row r="265" spans="58:59" x14ac:dyDescent="0.4">
      <c r="BF265" s="269" t="s">
        <v>131</v>
      </c>
      <c r="BG265" s="269"/>
    </row>
    <row r="266" spans="58:59" x14ac:dyDescent="0.4">
      <c r="BF266" s="269" t="s">
        <v>131</v>
      </c>
      <c r="BG266" s="269"/>
    </row>
    <row r="267" spans="58:59" x14ac:dyDescent="0.4">
      <c r="BF267" s="269" t="s">
        <v>131</v>
      </c>
      <c r="BG267" s="269"/>
    </row>
    <row r="268" spans="58:59" x14ac:dyDescent="0.4">
      <c r="BF268" s="269" t="s">
        <v>131</v>
      </c>
      <c r="BG268" s="269"/>
    </row>
    <row r="269" spans="58:59" x14ac:dyDescent="0.4">
      <c r="BF269" s="269" t="s">
        <v>131</v>
      </c>
      <c r="BG269" s="269"/>
    </row>
    <row r="270" spans="58:59" x14ac:dyDescent="0.4">
      <c r="BF270" s="269" t="s">
        <v>131</v>
      </c>
      <c r="BG270" s="269"/>
    </row>
    <row r="271" spans="58:59" x14ac:dyDescent="0.4">
      <c r="BF271" s="269" t="s">
        <v>131</v>
      </c>
      <c r="BG271" s="269"/>
    </row>
    <row r="272" spans="58:59" x14ac:dyDescent="0.4">
      <c r="BF272" s="269" t="s">
        <v>131</v>
      </c>
      <c r="BG272" s="269"/>
    </row>
    <row r="273" spans="58:59" x14ac:dyDescent="0.4">
      <c r="BF273" s="269" t="s">
        <v>131</v>
      </c>
      <c r="BG273" s="269"/>
    </row>
    <row r="274" spans="58:59" x14ac:dyDescent="0.4">
      <c r="BF274" s="269" t="s">
        <v>131</v>
      </c>
      <c r="BG274" s="269"/>
    </row>
    <row r="275" spans="58:59" x14ac:dyDescent="0.4">
      <c r="BF275" s="269" t="s">
        <v>131</v>
      </c>
      <c r="BG275" s="269"/>
    </row>
    <row r="276" spans="58:59" x14ac:dyDescent="0.4">
      <c r="BF276" s="269" t="s">
        <v>131</v>
      </c>
      <c r="BG276" s="269"/>
    </row>
    <row r="277" spans="58:59" x14ac:dyDescent="0.4">
      <c r="BF277" s="269" t="s">
        <v>131</v>
      </c>
      <c r="BG277" s="269"/>
    </row>
    <row r="278" spans="58:59" x14ac:dyDescent="0.4">
      <c r="BF278" s="269" t="s">
        <v>131</v>
      </c>
      <c r="BG278" s="269"/>
    </row>
    <row r="279" spans="58:59" x14ac:dyDescent="0.4">
      <c r="BF279" s="269" t="s">
        <v>131</v>
      </c>
      <c r="BG279" s="269"/>
    </row>
    <row r="280" spans="58:59" x14ac:dyDescent="0.4">
      <c r="BF280" s="269" t="s">
        <v>131</v>
      </c>
      <c r="BG280" s="269"/>
    </row>
    <row r="281" spans="58:59" x14ac:dyDescent="0.4">
      <c r="BF281" s="269" t="s">
        <v>131</v>
      </c>
      <c r="BG281" s="269"/>
    </row>
    <row r="282" spans="58:59" x14ac:dyDescent="0.4">
      <c r="BF282" s="269" t="s">
        <v>131</v>
      </c>
      <c r="BG282" s="269"/>
    </row>
    <row r="283" spans="58:59" x14ac:dyDescent="0.4">
      <c r="BF283" s="269" t="s">
        <v>131</v>
      </c>
      <c r="BG283" s="269"/>
    </row>
    <row r="284" spans="58:59" x14ac:dyDescent="0.4">
      <c r="BF284" s="269" t="s">
        <v>131</v>
      </c>
      <c r="BG284" s="269"/>
    </row>
    <row r="285" spans="58:59" x14ac:dyDescent="0.4">
      <c r="BF285" s="269" t="s">
        <v>131</v>
      </c>
      <c r="BG285" s="269"/>
    </row>
    <row r="286" spans="58:59" x14ac:dyDescent="0.4">
      <c r="BF286" s="269" t="s">
        <v>131</v>
      </c>
      <c r="BG286" s="269"/>
    </row>
    <row r="287" spans="58:59" x14ac:dyDescent="0.4">
      <c r="BF287" s="269" t="s">
        <v>131</v>
      </c>
      <c r="BG287" s="269"/>
    </row>
    <row r="288" spans="58:59" x14ac:dyDescent="0.4">
      <c r="BF288" s="269" t="s">
        <v>131</v>
      </c>
      <c r="BG288" s="269"/>
    </row>
    <row r="289" spans="58:59" x14ac:dyDescent="0.4">
      <c r="BF289" s="269" t="s">
        <v>131</v>
      </c>
      <c r="BG289" s="269"/>
    </row>
    <row r="290" spans="58:59" x14ac:dyDescent="0.4">
      <c r="BF290" s="269" t="s">
        <v>131</v>
      </c>
      <c r="BG290" s="269"/>
    </row>
    <row r="291" spans="58:59" x14ac:dyDescent="0.4">
      <c r="BF291" s="269" t="s">
        <v>131</v>
      </c>
      <c r="BG291" s="269"/>
    </row>
    <row r="292" spans="58:59" x14ac:dyDescent="0.4">
      <c r="BF292" s="269" t="s">
        <v>131</v>
      </c>
      <c r="BG292" s="269"/>
    </row>
    <row r="293" spans="58:59" x14ac:dyDescent="0.4">
      <c r="BF293" s="269" t="s">
        <v>131</v>
      </c>
      <c r="BG293" s="269"/>
    </row>
    <row r="294" spans="58:59" x14ac:dyDescent="0.4">
      <c r="BF294" s="269" t="s">
        <v>131</v>
      </c>
      <c r="BG294" s="269"/>
    </row>
    <row r="295" spans="58:59" x14ac:dyDescent="0.4">
      <c r="BF295" s="269" t="s">
        <v>131</v>
      </c>
      <c r="BG295" s="269"/>
    </row>
    <row r="296" spans="58:59" x14ac:dyDescent="0.4">
      <c r="BF296" s="269" t="s">
        <v>131</v>
      </c>
      <c r="BG296" s="269"/>
    </row>
    <row r="297" spans="58:59" x14ac:dyDescent="0.4">
      <c r="BF297" s="269" t="s">
        <v>131</v>
      </c>
      <c r="BG297" s="269"/>
    </row>
    <row r="298" spans="58:59" x14ac:dyDescent="0.4">
      <c r="BF298" s="269" t="s">
        <v>131</v>
      </c>
      <c r="BG298" s="269"/>
    </row>
    <row r="299" spans="58:59" x14ac:dyDescent="0.4">
      <c r="BF299" s="269" t="s">
        <v>131</v>
      </c>
      <c r="BG299" s="269"/>
    </row>
    <row r="300" spans="58:59" x14ac:dyDescent="0.4">
      <c r="BF300" s="269" t="s">
        <v>131</v>
      </c>
      <c r="BG300" s="269"/>
    </row>
    <row r="301" spans="58:59" x14ac:dyDescent="0.4">
      <c r="BF301" s="269" t="s">
        <v>131</v>
      </c>
      <c r="BG301" s="269"/>
    </row>
    <row r="302" spans="58:59" x14ac:dyDescent="0.4">
      <c r="BF302" s="269" t="s">
        <v>131</v>
      </c>
      <c r="BG302" s="269"/>
    </row>
    <row r="303" spans="58:59" x14ac:dyDescent="0.4">
      <c r="BF303" s="269" t="s">
        <v>131</v>
      </c>
      <c r="BG303" s="269"/>
    </row>
    <row r="304" spans="58:59" x14ac:dyDescent="0.4">
      <c r="BF304" s="269" t="s">
        <v>131</v>
      </c>
      <c r="BG304" s="269"/>
    </row>
    <row r="305" spans="58:59" x14ac:dyDescent="0.4">
      <c r="BF305" s="269" t="s">
        <v>131</v>
      </c>
      <c r="BG305" s="269"/>
    </row>
    <row r="306" spans="58:59" x14ac:dyDescent="0.4">
      <c r="BF306" s="269" t="s">
        <v>131</v>
      </c>
      <c r="BG306" s="269"/>
    </row>
    <row r="307" spans="58:59" x14ac:dyDescent="0.4">
      <c r="BF307" s="269" t="s">
        <v>131</v>
      </c>
      <c r="BG307" s="269"/>
    </row>
    <row r="308" spans="58:59" x14ac:dyDescent="0.4">
      <c r="BF308" s="269" t="s">
        <v>131</v>
      </c>
      <c r="BG308" s="269"/>
    </row>
    <row r="309" spans="58:59" x14ac:dyDescent="0.4">
      <c r="BF309" s="269" t="s">
        <v>131</v>
      </c>
      <c r="BG309" s="269"/>
    </row>
    <row r="310" spans="58:59" x14ac:dyDescent="0.4">
      <c r="BF310" s="269" t="s">
        <v>131</v>
      </c>
      <c r="BG310" s="269"/>
    </row>
    <row r="311" spans="58:59" x14ac:dyDescent="0.4">
      <c r="BF311" s="269" t="s">
        <v>131</v>
      </c>
      <c r="BG311" s="269"/>
    </row>
    <row r="312" spans="58:59" x14ac:dyDescent="0.4">
      <c r="BF312" s="269" t="s">
        <v>131</v>
      </c>
      <c r="BG312" s="269"/>
    </row>
    <row r="313" spans="58:59" x14ac:dyDescent="0.4">
      <c r="BF313" s="269" t="s">
        <v>131</v>
      </c>
      <c r="BG313" s="269"/>
    </row>
    <row r="314" spans="58:59" x14ac:dyDescent="0.4">
      <c r="BF314" s="269" t="s">
        <v>131</v>
      </c>
      <c r="BG314" s="269"/>
    </row>
    <row r="315" spans="58:59" x14ac:dyDescent="0.4">
      <c r="BF315" s="269" t="s">
        <v>131</v>
      </c>
      <c r="BG315" s="269"/>
    </row>
    <row r="316" spans="58:59" x14ac:dyDescent="0.4">
      <c r="BF316" s="269" t="s">
        <v>131</v>
      </c>
      <c r="BG316" s="269"/>
    </row>
    <row r="317" spans="58:59" x14ac:dyDescent="0.4">
      <c r="BF317" s="269" t="s">
        <v>131</v>
      </c>
      <c r="BG317" s="269"/>
    </row>
    <row r="318" spans="58:59" x14ac:dyDescent="0.4">
      <c r="BF318" s="269" t="s">
        <v>131</v>
      </c>
      <c r="BG318" s="269"/>
    </row>
    <row r="319" spans="58:59" x14ac:dyDescent="0.4">
      <c r="BF319" s="269" t="s">
        <v>131</v>
      </c>
      <c r="BG319" s="269"/>
    </row>
    <row r="320" spans="58:59" x14ac:dyDescent="0.4">
      <c r="BF320" s="269" t="s">
        <v>131</v>
      </c>
      <c r="BG320" s="269"/>
    </row>
    <row r="321" spans="58:59" x14ac:dyDescent="0.4">
      <c r="BF321" s="269" t="s">
        <v>131</v>
      </c>
      <c r="BG321" s="269"/>
    </row>
    <row r="322" spans="58:59" x14ac:dyDescent="0.4">
      <c r="BF322" s="269" t="s">
        <v>131</v>
      </c>
      <c r="BG322" s="269"/>
    </row>
    <row r="323" spans="58:59" x14ac:dyDescent="0.4">
      <c r="BF323" s="269" t="s">
        <v>131</v>
      </c>
      <c r="BG323" s="269"/>
    </row>
    <row r="324" spans="58:59" x14ac:dyDescent="0.4">
      <c r="BF324" s="269" t="s">
        <v>131</v>
      </c>
      <c r="BG324" s="269"/>
    </row>
    <row r="325" spans="58:59" x14ac:dyDescent="0.4">
      <c r="BF325" s="269" t="s">
        <v>131</v>
      </c>
      <c r="BG325" s="269"/>
    </row>
    <row r="326" spans="58:59" x14ac:dyDescent="0.4">
      <c r="BF326" s="269" t="s">
        <v>131</v>
      </c>
      <c r="BG326" s="269"/>
    </row>
    <row r="327" spans="58:59" x14ac:dyDescent="0.4">
      <c r="BF327" s="269" t="s">
        <v>131</v>
      </c>
      <c r="BG327" s="269"/>
    </row>
    <row r="328" spans="58:59" x14ac:dyDescent="0.4">
      <c r="BF328" s="269" t="s">
        <v>131</v>
      </c>
      <c r="BG328" s="269"/>
    </row>
    <row r="329" spans="58:59" x14ac:dyDescent="0.4">
      <c r="BF329" s="269" t="s">
        <v>131</v>
      </c>
      <c r="BG329" s="269"/>
    </row>
    <row r="330" spans="58:59" x14ac:dyDescent="0.4">
      <c r="BF330" s="269" t="s">
        <v>131</v>
      </c>
      <c r="BG330" s="269"/>
    </row>
    <row r="331" spans="58:59" x14ac:dyDescent="0.4">
      <c r="BF331" s="269" t="s">
        <v>131</v>
      </c>
      <c r="BG331" s="269"/>
    </row>
    <row r="332" spans="58:59" x14ac:dyDescent="0.4">
      <c r="BF332" s="269" t="s">
        <v>131</v>
      </c>
      <c r="BG332" s="269"/>
    </row>
    <row r="333" spans="58:59" x14ac:dyDescent="0.4">
      <c r="BF333" s="269" t="s">
        <v>131</v>
      </c>
      <c r="BG333" s="269"/>
    </row>
    <row r="334" spans="58:59" x14ac:dyDescent="0.4">
      <c r="BF334" s="269" t="s">
        <v>131</v>
      </c>
      <c r="BG334" s="269"/>
    </row>
    <row r="335" spans="58:59" x14ac:dyDescent="0.4">
      <c r="BF335" s="269" t="s">
        <v>131</v>
      </c>
      <c r="BG335" s="269"/>
    </row>
    <row r="336" spans="58:59" x14ac:dyDescent="0.4">
      <c r="BF336" s="269" t="s">
        <v>131</v>
      </c>
      <c r="BG336" s="269"/>
    </row>
    <row r="337" spans="58:59" x14ac:dyDescent="0.4">
      <c r="BF337" s="269" t="s">
        <v>131</v>
      </c>
      <c r="BG337" s="269"/>
    </row>
    <row r="338" spans="58:59" x14ac:dyDescent="0.4">
      <c r="BF338" s="269" t="s">
        <v>131</v>
      </c>
      <c r="BG338" s="269"/>
    </row>
    <row r="339" spans="58:59" x14ac:dyDescent="0.4">
      <c r="BF339" s="269" t="s">
        <v>131</v>
      </c>
      <c r="BG339" s="269"/>
    </row>
    <row r="340" spans="58:59" x14ac:dyDescent="0.4">
      <c r="BF340" s="269" t="s">
        <v>131</v>
      </c>
      <c r="BG340" s="269"/>
    </row>
    <row r="341" spans="58:59" x14ac:dyDescent="0.4">
      <c r="BF341" s="269" t="s">
        <v>131</v>
      </c>
      <c r="BG341" s="269"/>
    </row>
    <row r="342" spans="58:59" x14ac:dyDescent="0.4">
      <c r="BF342" s="269" t="s">
        <v>131</v>
      </c>
      <c r="BG342" s="269"/>
    </row>
    <row r="343" spans="58:59" x14ac:dyDescent="0.4">
      <c r="BF343" s="269" t="s">
        <v>131</v>
      </c>
      <c r="BG343" s="269"/>
    </row>
    <row r="344" spans="58:59" x14ac:dyDescent="0.4">
      <c r="BF344" s="269" t="s">
        <v>131</v>
      </c>
      <c r="BG344" s="269"/>
    </row>
    <row r="3376" spans="41:55" x14ac:dyDescent="0.4">
      <c r="AO3376" s="260" t="s">
        <v>107</v>
      </c>
      <c r="AR3376" s="270" t="s">
        <v>109</v>
      </c>
      <c r="AT3376" s="261" t="s">
        <v>107</v>
      </c>
      <c r="AV3376" s="261" t="s">
        <v>107</v>
      </c>
      <c r="AW3376" s="261" t="s">
        <v>107</v>
      </c>
      <c r="AX3376" s="261" t="s">
        <v>107</v>
      </c>
      <c r="BA3376" s="271" t="s">
        <v>135</v>
      </c>
      <c r="BC3376" s="271" t="s">
        <v>136</v>
      </c>
    </row>
    <row r="3377" spans="41:55" x14ac:dyDescent="0.4">
      <c r="AO3377" s="260" t="s">
        <v>111</v>
      </c>
      <c r="AR3377" s="270" t="s">
        <v>137</v>
      </c>
      <c r="AT3377" s="261" t="s">
        <v>111</v>
      </c>
      <c r="AV3377" s="261" t="s">
        <v>111</v>
      </c>
      <c r="AW3377" s="261" t="s">
        <v>111</v>
      </c>
      <c r="AX3377" s="261" t="s">
        <v>111</v>
      </c>
      <c r="BA3377" s="271" t="s">
        <v>138</v>
      </c>
      <c r="BC3377" s="271" t="s">
        <v>139</v>
      </c>
    </row>
    <row r="3378" spans="41:55" x14ac:dyDescent="0.4">
      <c r="AR3378" s="270" t="s">
        <v>140</v>
      </c>
      <c r="AT3378" s="261" t="s">
        <v>108</v>
      </c>
      <c r="BA3378" s="271" t="s">
        <v>141</v>
      </c>
      <c r="BC3378" s="271" t="s">
        <v>142</v>
      </c>
    </row>
    <row r="3379" spans="41:55" x14ac:dyDescent="0.4">
      <c r="BA3379" s="274" t="s">
        <v>108</v>
      </c>
      <c r="BC3379" s="271" t="s">
        <v>143</v>
      </c>
    </row>
    <row r="3380" spans="41:55" x14ac:dyDescent="0.4">
      <c r="BC3380" s="271" t="s">
        <v>144</v>
      </c>
    </row>
    <row r="3381" spans="41:55" x14ac:dyDescent="0.4">
      <c r="BC3381" s="271" t="s">
        <v>145</v>
      </c>
    </row>
  </sheetData>
  <sheetProtection algorithmName="SHA-512" hashValue="QP8VYVzz0IAzISUyS1PSMNLXi/2Ii7MQWT6o+IUDGpPz0KiCPiyKunwwtM43MmrJYOEIDE22IlL2M+qO0xmYDQ==" saltValue="5lAZRCr6FIiz74O1mlqltQ==" spinCount="100000" sheet="1" objects="1" scenarios="1" formatCells="0" formatColumns="0"/>
  <mergeCells count="94">
    <mergeCell ref="AC9:AC14"/>
    <mergeCell ref="AD9:AD14"/>
    <mergeCell ref="AJ9:AJ11"/>
    <mergeCell ref="AK9:AK11"/>
    <mergeCell ref="AJ12:AJ14"/>
    <mergeCell ref="AK12:AK14"/>
    <mergeCell ref="L9:L14"/>
    <mergeCell ref="M9:M14"/>
    <mergeCell ref="N9:N14"/>
    <mergeCell ref="O9:O14"/>
    <mergeCell ref="AB9:AB14"/>
    <mergeCell ref="Y9:Y14"/>
    <mergeCell ref="Z9:Z14"/>
    <mergeCell ref="AA9:AA14"/>
    <mergeCell ref="F9:F14"/>
    <mergeCell ref="G9:G14"/>
    <mergeCell ref="I9:I14"/>
    <mergeCell ref="J9:J14"/>
    <mergeCell ref="K9:K14"/>
    <mergeCell ref="A9:A14"/>
    <mergeCell ref="B9:B14"/>
    <mergeCell ref="C9:C14"/>
    <mergeCell ref="D9:D14"/>
    <mergeCell ref="E9:E14"/>
    <mergeCell ref="P7:P8"/>
    <mergeCell ref="Q7:Q8"/>
    <mergeCell ref="G7:G8"/>
    <mergeCell ref="H7:H8"/>
    <mergeCell ref="A7:A8"/>
    <mergeCell ref="B7:B8"/>
    <mergeCell ref="C7:C8"/>
    <mergeCell ref="D7:D8"/>
    <mergeCell ref="E7:E8"/>
    <mergeCell ref="F7:F8"/>
    <mergeCell ref="AK6:AK8"/>
    <mergeCell ref="A3:B3"/>
    <mergeCell ref="C3:AL3"/>
    <mergeCell ref="AM3:AN3"/>
    <mergeCell ref="C4:D4"/>
    <mergeCell ref="E4:AG4"/>
    <mergeCell ref="A5:J6"/>
    <mergeCell ref="K5:AK5"/>
    <mergeCell ref="AL5:AN7"/>
    <mergeCell ref="K6:O7"/>
    <mergeCell ref="P6:X6"/>
    <mergeCell ref="R7:R8"/>
    <mergeCell ref="S7:W7"/>
    <mergeCell ref="X7:X8"/>
    <mergeCell ref="I7:I8"/>
    <mergeCell ref="J7:J8"/>
    <mergeCell ref="Y6:AC7"/>
    <mergeCell ref="AD6:AD8"/>
    <mergeCell ref="AE6:AG7"/>
    <mergeCell ref="AH6:AI7"/>
    <mergeCell ref="AJ6:AJ8"/>
    <mergeCell ref="C1:D1"/>
    <mergeCell ref="E1:AI1"/>
    <mergeCell ref="AJ1:AL1"/>
    <mergeCell ref="AM1:AN1"/>
    <mergeCell ref="C2:D2"/>
    <mergeCell ref="E2:AI2"/>
    <mergeCell ref="AJ2:AL2"/>
    <mergeCell ref="AM2:AN2"/>
    <mergeCell ref="AO1:AO2"/>
    <mergeCell ref="AQ1:BF1"/>
    <mergeCell ref="AQ2:BF2"/>
    <mergeCell ref="AU3:BH4"/>
    <mergeCell ref="AO5:AZ5"/>
    <mergeCell ref="BA5:BH7"/>
    <mergeCell ref="AO6:AZ6"/>
    <mergeCell ref="AO7:AO8"/>
    <mergeCell ref="AR7:AR8"/>
    <mergeCell ref="AS7:AS8"/>
    <mergeCell ref="AT7:AT8"/>
    <mergeCell ref="AU7:AU8"/>
    <mergeCell ref="AV7:AV8"/>
    <mergeCell ref="AW7:AW8"/>
    <mergeCell ref="AX7:AX8"/>
    <mergeCell ref="AY7:AY8"/>
    <mergeCell ref="AQ27:AS27"/>
    <mergeCell ref="AR24:AS24"/>
    <mergeCell ref="AP26:AS26"/>
    <mergeCell ref="AZ7:AZ8"/>
    <mergeCell ref="AR9:AR14"/>
    <mergeCell ref="AS9:AS14"/>
    <mergeCell ref="AV9:AV14"/>
    <mergeCell ref="AW9:AW14"/>
    <mergeCell ref="AX9:AX14"/>
    <mergeCell ref="AO20:AZ21"/>
    <mergeCell ref="BA20:BH21"/>
    <mergeCell ref="AO22:AZ22"/>
    <mergeCell ref="BA22:BH22"/>
    <mergeCell ref="AP18:AY19"/>
    <mergeCell ref="BB18:BH19"/>
  </mergeCells>
  <conditionalFormatting sqref="K9">
    <cfRule type="cellIs" dxfId="33" priority="1094" operator="equal">
      <formula>"Muy Alta"</formula>
    </cfRule>
    <cfRule type="cellIs" dxfId="32" priority="1095" operator="equal">
      <formula>"Alta"</formula>
    </cfRule>
    <cfRule type="cellIs" dxfId="31" priority="1096" operator="equal">
      <formula>"Media"</formula>
    </cfRule>
    <cfRule type="cellIs" dxfId="30" priority="1097" operator="equal">
      <formula>"Baja"</formula>
    </cfRule>
    <cfRule type="cellIs" dxfId="29" priority="1098" operator="equal">
      <formula>"Muy Baja"</formula>
    </cfRule>
  </conditionalFormatting>
  <conditionalFormatting sqref="M9">
    <cfRule type="cellIs" dxfId="28" priority="1089" operator="equal">
      <formula>"Catastrófico"</formula>
    </cfRule>
    <cfRule type="cellIs" dxfId="27" priority="1090" operator="equal">
      <formula>"Mayor"</formula>
    </cfRule>
    <cfRule type="cellIs" dxfId="26" priority="1091" operator="equal">
      <formula>"Moderado"</formula>
    </cfRule>
    <cfRule type="cellIs" dxfId="25" priority="1092" operator="equal">
      <formula>"Menor"</formula>
    </cfRule>
    <cfRule type="cellIs" dxfId="24" priority="1093" operator="equal">
      <formula>"Leve"</formula>
    </cfRule>
  </conditionalFormatting>
  <conditionalFormatting sqref="O9">
    <cfRule type="cellIs" dxfId="23" priority="1085" operator="equal">
      <formula>"Extremo"</formula>
    </cfRule>
    <cfRule type="cellIs" dxfId="22" priority="1086" operator="equal">
      <formula>"Alto"</formula>
    </cfRule>
    <cfRule type="cellIs" dxfId="21" priority="1087" operator="equal">
      <formula>"Moderado"</formula>
    </cfRule>
    <cfRule type="cellIs" dxfId="20" priority="1088" operator="equal">
      <formula>"Bajo"</formula>
    </cfRule>
  </conditionalFormatting>
  <conditionalFormatting sqref="Y9">
    <cfRule type="cellIs" dxfId="19" priority="1080" operator="equal">
      <formula>"Muy Alta"</formula>
    </cfRule>
    <cfRule type="cellIs" dxfId="18" priority="1081" operator="equal">
      <formula>"Alta"</formula>
    </cfRule>
    <cfRule type="cellIs" dxfId="17" priority="1082" operator="equal">
      <formula>"Media"</formula>
    </cfRule>
    <cfRule type="cellIs" dxfId="16" priority="1083" operator="equal">
      <formula>"Baja"</formula>
    </cfRule>
    <cfRule type="cellIs" dxfId="15" priority="1084" operator="equal">
      <formula>"Muy Baja"</formula>
    </cfRule>
  </conditionalFormatting>
  <conditionalFormatting sqref="AA9">
    <cfRule type="cellIs" dxfId="14" priority="1075" operator="equal">
      <formula>"Catastrófico"</formula>
    </cfRule>
    <cfRule type="cellIs" dxfId="13" priority="1076" operator="equal">
      <formula>"Mayor"</formula>
    </cfRule>
    <cfRule type="cellIs" dxfId="12" priority="1077" operator="equal">
      <formula>"Moderado"</formula>
    </cfRule>
    <cfRule type="cellIs" dxfId="11" priority="1078" operator="equal">
      <formula>"Menor"</formula>
    </cfRule>
    <cfRule type="cellIs" dxfId="10" priority="1079" operator="equal">
      <formula>"Leve"</formula>
    </cfRule>
  </conditionalFormatting>
  <conditionalFormatting sqref="AC9">
    <cfRule type="cellIs" dxfId="9" priority="1071" operator="equal">
      <formula>"Extremo"</formula>
    </cfRule>
    <cfRule type="cellIs" dxfId="8" priority="1072" operator="equal">
      <formula>"Alto"</formula>
    </cfRule>
    <cfRule type="cellIs" dxfId="7" priority="1073" operator="equal">
      <formula>"Moderado"</formula>
    </cfRule>
    <cfRule type="cellIs" dxfId="6" priority="1074" operator="equal">
      <formula>"Bajo"</formula>
    </cfRule>
  </conditionalFormatting>
  <conditionalFormatting sqref="BA9:BA15 BC9:BC15 BE9:BE15">
    <cfRule type="cellIs" dxfId="5" priority="4" operator="equal">
      <formula>100</formula>
    </cfRule>
    <cfRule type="cellIs" dxfId="4" priority="5" operator="equal">
      <formula>50</formula>
    </cfRule>
    <cfRule type="cellIs" dxfId="3" priority="6" operator="equal">
      <formula>0</formula>
    </cfRule>
  </conditionalFormatting>
  <conditionalFormatting sqref="BF35:BG344 BA22 BB9:BB15 BD9:BD15 BF9:BG15">
    <cfRule type="containsText" dxfId="2" priority="1" operator="containsText" text="REGULAR">
      <formula>NOT(ISERROR(SEARCH("REGULAR",BA9)))</formula>
    </cfRule>
    <cfRule type="containsText" dxfId="1" priority="2" operator="containsText" text="BUENO">
      <formula>NOT(ISERROR(SEARCH("BUENO",BA9)))</formula>
    </cfRule>
    <cfRule type="containsText" dxfId="0" priority="3" operator="containsText" text="MALO">
      <formula>NOT(ISERROR(SEARCH("MALO",BA9)))</formula>
    </cfRule>
  </conditionalFormatting>
  <dataValidations count="15">
    <dataValidation type="list" operator="notEqual" allowBlank="1" showInputMessage="1" showErrorMessage="1" sqref="BE15" xr:uid="{00000000-0002-0000-0000-000000000000}">
      <formula1>#REF!</formula1>
    </dataValidation>
    <dataValidation type="list" operator="notEqual" allowBlank="1" showInputMessage="1" showErrorMessage="1" sqref="BA15" xr:uid="{00000000-0002-0000-0000-000001000000}">
      <formula1>$BA$3376:$BA$3379</formula1>
    </dataValidation>
    <dataValidation type="list" operator="notEqual" allowBlank="1" showInputMessage="1" showErrorMessage="1" sqref="BC15" xr:uid="{00000000-0002-0000-0000-000002000000}">
      <formula1>$BC$3376:$BC$3381</formula1>
    </dataValidation>
    <dataValidation type="list" operator="notEqual" allowBlank="1" showInputMessage="1" showErrorMessage="1" sqref="BE9:BE14" xr:uid="{00000000-0002-0000-0000-000003000000}">
      <formula1>"SI ,NO"</formula1>
    </dataValidation>
    <dataValidation type="list" operator="notEqual" allowBlank="1" showInputMessage="1" showErrorMessage="1" sqref="BC9:BC14" xr:uid="{00000000-0002-0000-0000-000004000000}">
      <formula1>"Indicador: BUENO + Evidencia, Indicador: REGULAR + Evidencia, Indicador: MALO + Evidencia, Indicador: BUENO/No reporta Evidencia, Indicador: REGULAR/No reporta Evidencia, Indicador: MALO/No reporta evidencia"</formula1>
    </dataValidation>
    <dataValidation type="list" operator="notEqual" allowBlank="1" showInputMessage="1" showErrorMessage="1" sqref="BA9:BA14" xr:uid="{00000000-0002-0000-0000-000005000000}">
      <formula1>"Sí Aplicó las actividades de Control y Sí reporta evidencia, Sí Aplicó las actividades de Control/No reporta evidencia, No Aplicó las actividades de Control/No reporta evidencia, NA"</formula1>
    </dataValidation>
    <dataValidation type="list" allowBlank="1" showInputMessage="1" showErrorMessage="1" error="Por favor una Opcion Valida" sqref="AW9:AW14" xr:uid="{00000000-0002-0000-0000-000006000000}">
      <formula1>"SI,NO"</formula1>
    </dataValidation>
    <dataValidation type="list" operator="lessThanOrEqual" allowBlank="1" showInputMessage="1" showErrorMessage="1" sqref="AR9" xr:uid="{00000000-0002-0000-0000-000007000000}">
      <formula1>$AR$3376:$AR$3378</formula1>
    </dataValidation>
    <dataValidation type="list" allowBlank="1" showInputMessage="1" showErrorMessage="1" error="Por favor una Opcion Valida" sqref="AV9 AX9" xr:uid="{00000000-0002-0000-0000-000008000000}">
      <formula1>$AV$3376:$AV$3377</formula1>
    </dataValidation>
    <dataValidation type="list" allowBlank="1" showInputMessage="1" showErrorMessage="1" sqref="AT9:AT14" xr:uid="{00000000-0002-0000-0000-000009000000}">
      <formula1>$AT$3376:$AT$3378</formula1>
    </dataValidation>
    <dataValidation type="list" allowBlank="1" showInputMessage="1" showErrorMessage="1" error="Por favor una Opcion Valida" sqref="AV15:AX16" xr:uid="{00000000-0002-0000-0000-00000A000000}">
      <formula1>#REF!</formula1>
    </dataValidation>
    <dataValidation type="list" allowBlank="1" showInputMessage="1" showErrorMessage="1" sqref="AT15 AO16:AP16 AQ15:AQ16" xr:uid="{00000000-0002-0000-0000-00000B000000}">
      <formula1>#REF!</formula1>
    </dataValidation>
    <dataValidation type="decimal" operator="lessThanOrEqual" allowBlank="1" showInputMessage="1" showErrorMessage="1" error="El valor debe ser entre 0 y 100 " prompt="El valor debe ser entre 0% y 100%" sqref="AR15" xr:uid="{00000000-0002-0000-0000-00000C000000}">
      <formula1>100</formula1>
    </dataValidation>
    <dataValidation type="list" allowBlank="1" showInputMessage="1" showErrorMessage="1" sqref="AO9:AP15" xr:uid="{00000000-0002-0000-0000-00000D000000}">
      <formula1>$AO$3376:$AO$3377</formula1>
    </dataValidation>
    <dataValidation operator="notEqual" allowBlank="1" showInputMessage="1" showErrorMessage="1" sqref="BB9:BB15 BD9:BD15" xr:uid="{00000000-0002-0000-0000-00000E000000}"/>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72"/>
  <sheetViews>
    <sheetView topLeftCell="B1" workbookViewId="0">
      <selection activeCell="B5" sqref="B5:F49"/>
    </sheetView>
  </sheetViews>
  <sheetFormatPr baseColWidth="10" defaultColWidth="11.42578125" defaultRowHeight="16.5" x14ac:dyDescent="0.3"/>
  <cols>
    <col min="1" max="1" width="0.7109375" style="1" customWidth="1"/>
    <col min="2" max="2" width="5.42578125" style="1" customWidth="1"/>
    <col min="3" max="3" width="22.42578125" style="1" customWidth="1"/>
    <col min="4" max="6" width="11.42578125" style="1"/>
    <col min="7" max="7" width="0.7109375" style="1" customWidth="1"/>
    <col min="8" max="9" width="11.42578125" style="1"/>
    <col min="10" max="10" width="7.140625" style="1" customWidth="1"/>
    <col min="11" max="15" width="11.42578125" style="1"/>
    <col min="16" max="16" width="135.28515625" style="1" customWidth="1"/>
    <col min="17" max="17" width="1.28515625" style="1" customWidth="1"/>
    <col min="18" max="18" width="0.7109375" style="1" customWidth="1"/>
    <col min="19" max="16384" width="11.42578125" style="1"/>
  </cols>
  <sheetData>
    <row r="1" spans="1:18" ht="25.5" x14ac:dyDescent="0.35">
      <c r="B1" s="16" t="s">
        <v>146</v>
      </c>
      <c r="C1" s="16"/>
      <c r="D1" s="16"/>
      <c r="E1" s="16"/>
      <c r="F1" s="16"/>
      <c r="G1" s="16"/>
      <c r="H1" s="16"/>
      <c r="I1" s="16"/>
      <c r="J1" s="16"/>
      <c r="K1" s="16"/>
      <c r="L1" s="16"/>
      <c r="M1" s="16"/>
      <c r="N1" s="16"/>
      <c r="O1" s="16"/>
      <c r="P1" s="16"/>
      <c r="Q1" s="16"/>
    </row>
    <row r="2" spans="1:18" ht="19.5" customHeight="1" x14ac:dyDescent="0.3">
      <c r="B2" s="17" t="s">
        <v>147</v>
      </c>
      <c r="C2" s="17"/>
      <c r="D2" s="17"/>
      <c r="E2" s="17"/>
      <c r="F2" s="17"/>
      <c r="G2" s="17"/>
      <c r="H2" s="17"/>
      <c r="I2" s="17"/>
      <c r="J2" s="17"/>
      <c r="K2" s="17"/>
      <c r="L2" s="17"/>
      <c r="M2" s="17"/>
      <c r="N2" s="17"/>
      <c r="O2" s="17"/>
      <c r="P2" s="17"/>
      <c r="Q2" s="17"/>
    </row>
    <row r="3" spans="1:18" ht="26.45" customHeight="1" x14ac:dyDescent="0.3">
      <c r="B3" s="17"/>
      <c r="C3" s="17"/>
      <c r="D3" s="17"/>
      <c r="E3" s="17"/>
      <c r="F3" s="17"/>
      <c r="G3" s="17"/>
      <c r="H3" s="17"/>
      <c r="I3" s="17"/>
      <c r="J3" s="17"/>
      <c r="K3" s="17"/>
      <c r="L3" s="17"/>
      <c r="M3" s="17"/>
      <c r="N3" s="17"/>
      <c r="O3" s="17"/>
      <c r="P3" s="17"/>
      <c r="Q3" s="17"/>
    </row>
    <row r="4" spans="1:18" ht="4.5" customHeight="1" x14ac:dyDescent="0.3">
      <c r="A4" s="2"/>
      <c r="B4" s="2"/>
      <c r="C4" s="2"/>
      <c r="D4" s="2"/>
      <c r="E4" s="2"/>
      <c r="F4" s="2"/>
      <c r="G4" s="2"/>
      <c r="H4" s="2"/>
      <c r="I4" s="2"/>
      <c r="J4" s="2"/>
      <c r="K4" s="2"/>
      <c r="L4" s="2"/>
      <c r="M4" s="2"/>
      <c r="N4" s="2"/>
      <c r="O4" s="2"/>
      <c r="P4" s="2"/>
      <c r="Q4" s="2"/>
      <c r="R4" s="2"/>
    </row>
    <row r="5" spans="1:18" ht="68.25" customHeight="1" x14ac:dyDescent="0.3">
      <c r="A5" s="2"/>
      <c r="B5" s="18" t="s">
        <v>148</v>
      </c>
      <c r="C5" s="19"/>
      <c r="D5" s="19"/>
      <c r="E5" s="19"/>
      <c r="F5" s="19"/>
      <c r="G5" s="2"/>
      <c r="H5" s="20" t="s">
        <v>149</v>
      </c>
      <c r="I5" s="20"/>
      <c r="J5" s="20"/>
      <c r="K5" s="20"/>
      <c r="L5" s="20"/>
      <c r="M5" s="20"/>
      <c r="N5" s="20"/>
      <c r="O5" s="20"/>
      <c r="P5" s="20"/>
      <c r="Q5" s="20"/>
      <c r="R5" s="2"/>
    </row>
    <row r="6" spans="1:18" x14ac:dyDescent="0.3">
      <c r="A6" s="2"/>
      <c r="B6" s="19"/>
      <c r="C6" s="19"/>
      <c r="D6" s="19"/>
      <c r="E6" s="19"/>
      <c r="F6" s="19"/>
      <c r="G6" s="2"/>
      <c r="H6" s="21"/>
      <c r="I6" s="21"/>
      <c r="J6" s="21"/>
      <c r="K6" s="21"/>
      <c r="L6" s="21"/>
      <c r="M6" s="21"/>
      <c r="N6" s="21"/>
      <c r="O6" s="21"/>
      <c r="P6" s="21"/>
      <c r="Q6" s="21"/>
      <c r="R6" s="2"/>
    </row>
    <row r="7" spans="1:18" x14ac:dyDescent="0.3">
      <c r="A7" s="2"/>
      <c r="B7" s="19"/>
      <c r="C7" s="19"/>
      <c r="D7" s="19"/>
      <c r="E7" s="19"/>
      <c r="F7" s="19"/>
      <c r="G7" s="2"/>
      <c r="H7" s="21"/>
      <c r="I7" s="21"/>
      <c r="J7" s="21"/>
      <c r="K7" s="21"/>
      <c r="L7" s="21"/>
      <c r="M7" s="21"/>
      <c r="N7" s="21"/>
      <c r="O7" s="21"/>
      <c r="P7" s="21"/>
      <c r="Q7" s="21"/>
      <c r="R7" s="2"/>
    </row>
    <row r="8" spans="1:18" x14ac:dyDescent="0.3">
      <c r="A8" s="2"/>
      <c r="B8" s="19"/>
      <c r="C8" s="19"/>
      <c r="D8" s="19"/>
      <c r="E8" s="19"/>
      <c r="F8" s="19"/>
      <c r="G8" s="2"/>
      <c r="H8" s="21"/>
      <c r="I8" s="21"/>
      <c r="J8" s="21"/>
      <c r="K8" s="21"/>
      <c r="L8" s="21"/>
      <c r="M8" s="21"/>
      <c r="N8" s="21"/>
      <c r="O8" s="21"/>
      <c r="P8" s="21"/>
      <c r="Q8" s="21"/>
      <c r="R8" s="2"/>
    </row>
    <row r="9" spans="1:18" x14ac:dyDescent="0.3">
      <c r="A9" s="2"/>
      <c r="B9" s="19"/>
      <c r="C9" s="19"/>
      <c r="D9" s="19"/>
      <c r="E9" s="19"/>
      <c r="F9" s="19"/>
      <c r="G9" s="2"/>
      <c r="H9" s="21"/>
      <c r="I9" s="21"/>
      <c r="J9" s="21"/>
      <c r="K9" s="21"/>
      <c r="L9" s="21"/>
      <c r="M9" s="21"/>
      <c r="N9" s="21"/>
      <c r="O9" s="21"/>
      <c r="P9" s="21"/>
      <c r="Q9" s="21"/>
      <c r="R9" s="2"/>
    </row>
    <row r="10" spans="1:18" x14ac:dyDescent="0.3">
      <c r="A10" s="2"/>
      <c r="B10" s="19"/>
      <c r="C10" s="19"/>
      <c r="D10" s="19"/>
      <c r="E10" s="19"/>
      <c r="F10" s="19"/>
      <c r="G10" s="2"/>
      <c r="K10" s="3"/>
      <c r="L10" s="3"/>
      <c r="M10" s="3"/>
      <c r="N10" s="3"/>
      <c r="O10" s="3"/>
      <c r="P10" s="3"/>
      <c r="R10" s="2"/>
    </row>
    <row r="11" spans="1:18" ht="16.5" customHeight="1" x14ac:dyDescent="0.3">
      <c r="A11" s="2"/>
      <c r="B11" s="19"/>
      <c r="C11" s="19"/>
      <c r="D11" s="19"/>
      <c r="E11" s="19"/>
      <c r="F11" s="19"/>
      <c r="G11" s="2"/>
      <c r="K11" s="3"/>
      <c r="L11" s="3"/>
      <c r="M11" s="3"/>
      <c r="N11" s="3"/>
      <c r="O11" s="3"/>
      <c r="P11" s="3"/>
      <c r="R11" s="2"/>
    </row>
    <row r="12" spans="1:18" ht="17.25" customHeight="1" thickBot="1" x14ac:dyDescent="0.35">
      <c r="A12" s="2"/>
      <c r="B12" s="19"/>
      <c r="C12" s="19"/>
      <c r="D12" s="19"/>
      <c r="E12" s="19"/>
      <c r="F12" s="19"/>
      <c r="G12" s="2"/>
      <c r="I12" s="4"/>
      <c r="J12" s="3"/>
      <c r="K12" s="3"/>
      <c r="L12" s="3"/>
      <c r="M12" s="3"/>
      <c r="N12" s="3"/>
      <c r="O12" s="3"/>
      <c r="P12" s="3"/>
      <c r="R12" s="2"/>
    </row>
    <row r="13" spans="1:18" x14ac:dyDescent="0.3">
      <c r="A13" s="2"/>
      <c r="B13" s="19"/>
      <c r="C13" s="19"/>
      <c r="D13" s="19"/>
      <c r="E13" s="19"/>
      <c r="F13" s="19"/>
      <c r="G13" s="2"/>
      <c r="I13" s="4"/>
      <c r="J13" s="22">
        <v>1</v>
      </c>
      <c r="K13" s="24" t="s">
        <v>150</v>
      </c>
      <c r="L13" s="24"/>
      <c r="M13" s="24"/>
      <c r="N13" s="24"/>
      <c r="O13" s="24"/>
      <c r="P13" s="25"/>
      <c r="R13" s="2"/>
    </row>
    <row r="14" spans="1:18" ht="17.25" customHeight="1" thickBot="1" x14ac:dyDescent="0.35">
      <c r="A14" s="2"/>
      <c r="B14" s="19"/>
      <c r="C14" s="19"/>
      <c r="D14" s="19"/>
      <c r="E14" s="19"/>
      <c r="F14" s="19"/>
      <c r="G14" s="2"/>
      <c r="I14" s="4"/>
      <c r="J14" s="23"/>
      <c r="K14" s="26"/>
      <c r="L14" s="26"/>
      <c r="M14" s="26"/>
      <c r="N14" s="26"/>
      <c r="O14" s="26"/>
      <c r="P14" s="27"/>
      <c r="R14" s="2"/>
    </row>
    <row r="15" spans="1:18" ht="9" customHeight="1" thickBot="1" x14ac:dyDescent="0.35">
      <c r="A15" s="2"/>
      <c r="B15" s="19"/>
      <c r="C15" s="19"/>
      <c r="D15" s="19"/>
      <c r="E15" s="19"/>
      <c r="F15" s="19"/>
      <c r="G15" s="2"/>
      <c r="I15" s="4"/>
      <c r="J15" s="5"/>
      <c r="K15" s="6"/>
      <c r="L15" s="6"/>
      <c r="M15" s="6"/>
      <c r="N15" s="6"/>
      <c r="O15" s="6"/>
      <c r="P15" s="6"/>
      <c r="R15" s="2"/>
    </row>
    <row r="16" spans="1:18" ht="16.5" customHeight="1" x14ac:dyDescent="0.3">
      <c r="A16" s="2"/>
      <c r="B16" s="19"/>
      <c r="C16" s="19"/>
      <c r="D16" s="19"/>
      <c r="E16" s="19"/>
      <c r="F16" s="19"/>
      <c r="G16" s="2"/>
      <c r="I16" s="4"/>
      <c r="J16" s="22">
        <v>2</v>
      </c>
      <c r="K16" s="28" t="s">
        <v>151</v>
      </c>
      <c r="L16" s="29"/>
      <c r="M16" s="29"/>
      <c r="N16" s="29"/>
      <c r="O16" s="29"/>
      <c r="P16" s="30"/>
      <c r="R16" s="2"/>
    </row>
    <row r="17" spans="1:18" ht="141.6" customHeight="1" thickBot="1" x14ac:dyDescent="0.35">
      <c r="A17" s="2"/>
      <c r="B17" s="19"/>
      <c r="C17" s="19"/>
      <c r="D17" s="19"/>
      <c r="E17" s="19"/>
      <c r="F17" s="19"/>
      <c r="G17" s="2"/>
      <c r="I17" s="4"/>
      <c r="J17" s="23"/>
      <c r="K17" s="31"/>
      <c r="L17" s="31"/>
      <c r="M17" s="31"/>
      <c r="N17" s="31"/>
      <c r="O17" s="31"/>
      <c r="P17" s="32"/>
      <c r="R17" s="2"/>
    </row>
    <row r="18" spans="1:18" ht="9" customHeight="1" thickBot="1" x14ac:dyDescent="0.35">
      <c r="A18" s="2"/>
      <c r="B18" s="19"/>
      <c r="C18" s="19"/>
      <c r="D18" s="19"/>
      <c r="E18" s="19"/>
      <c r="F18" s="19"/>
      <c r="G18" s="2"/>
      <c r="I18" s="4"/>
      <c r="J18" s="5"/>
      <c r="K18" s="6"/>
      <c r="L18" s="6"/>
      <c r="M18" s="6"/>
      <c r="N18" s="6"/>
      <c r="O18" s="6"/>
      <c r="P18" s="6"/>
      <c r="R18" s="2"/>
    </row>
    <row r="19" spans="1:18" ht="16.5" customHeight="1" x14ac:dyDescent="0.3">
      <c r="A19" s="2"/>
      <c r="B19" s="19"/>
      <c r="C19" s="19"/>
      <c r="D19" s="19"/>
      <c r="E19" s="19"/>
      <c r="F19" s="19"/>
      <c r="G19" s="2"/>
      <c r="I19" s="4"/>
      <c r="J19" s="22">
        <v>3</v>
      </c>
      <c r="K19" s="28" t="s">
        <v>152</v>
      </c>
      <c r="L19" s="28"/>
      <c r="M19" s="28"/>
      <c r="N19" s="28"/>
      <c r="O19" s="28"/>
      <c r="P19" s="33"/>
      <c r="R19" s="2"/>
    </row>
    <row r="20" spans="1:18" ht="18.600000000000001" customHeight="1" thickBot="1" x14ac:dyDescent="0.35">
      <c r="A20" s="2"/>
      <c r="B20" s="19"/>
      <c r="C20" s="19"/>
      <c r="D20" s="19"/>
      <c r="E20" s="19"/>
      <c r="F20" s="19"/>
      <c r="G20" s="2"/>
      <c r="J20" s="23"/>
      <c r="K20" s="34"/>
      <c r="L20" s="34"/>
      <c r="M20" s="34"/>
      <c r="N20" s="34"/>
      <c r="O20" s="34"/>
      <c r="P20" s="35"/>
      <c r="R20" s="2"/>
    </row>
    <row r="21" spans="1:18" ht="9" customHeight="1" thickBot="1" x14ac:dyDescent="0.35">
      <c r="A21" s="2"/>
      <c r="B21" s="19"/>
      <c r="C21" s="19"/>
      <c r="D21" s="19"/>
      <c r="E21" s="19"/>
      <c r="F21" s="19"/>
      <c r="G21" s="2"/>
      <c r="R21" s="2"/>
    </row>
    <row r="22" spans="1:18" ht="24" customHeight="1" x14ac:dyDescent="0.3">
      <c r="A22" s="2"/>
      <c r="B22" s="19"/>
      <c r="C22" s="19"/>
      <c r="D22" s="19"/>
      <c r="E22" s="19"/>
      <c r="F22" s="19"/>
      <c r="G22" s="2"/>
      <c r="J22" s="22">
        <v>4</v>
      </c>
      <c r="K22" s="28" t="s">
        <v>153</v>
      </c>
      <c r="L22" s="29"/>
      <c r="M22" s="29"/>
      <c r="N22" s="29"/>
      <c r="O22" s="29"/>
      <c r="P22" s="30"/>
      <c r="R22" s="2"/>
    </row>
    <row r="23" spans="1:18" ht="152.44999999999999" customHeight="1" thickBot="1" x14ac:dyDescent="0.35">
      <c r="A23" s="2"/>
      <c r="B23" s="19"/>
      <c r="C23" s="19"/>
      <c r="D23" s="19"/>
      <c r="E23" s="19"/>
      <c r="F23" s="19"/>
      <c r="G23" s="2"/>
      <c r="J23" s="23"/>
      <c r="K23" s="31"/>
      <c r="L23" s="31"/>
      <c r="M23" s="31"/>
      <c r="N23" s="31"/>
      <c r="O23" s="31"/>
      <c r="P23" s="32"/>
      <c r="R23" s="2"/>
    </row>
    <row r="24" spans="1:18" ht="6.6" customHeight="1" thickBot="1" x14ac:dyDescent="0.35">
      <c r="A24" s="2"/>
      <c r="B24" s="19"/>
      <c r="C24" s="19"/>
      <c r="D24" s="19"/>
      <c r="E24" s="19"/>
      <c r="F24" s="19"/>
      <c r="G24" s="2"/>
      <c r="R24" s="2"/>
    </row>
    <row r="25" spans="1:18" x14ac:dyDescent="0.3">
      <c r="A25" s="2"/>
      <c r="B25" s="19"/>
      <c r="C25" s="19"/>
      <c r="D25" s="19"/>
      <c r="E25" s="19"/>
      <c r="F25" s="19"/>
      <c r="G25" s="2"/>
      <c r="J25" s="22">
        <v>5</v>
      </c>
      <c r="K25" s="24" t="s">
        <v>154</v>
      </c>
      <c r="L25" s="24"/>
      <c r="M25" s="24"/>
      <c r="N25" s="24"/>
      <c r="O25" s="24"/>
      <c r="P25" s="25"/>
      <c r="R25" s="2"/>
    </row>
    <row r="26" spans="1:18" ht="17.25" thickBot="1" x14ac:dyDescent="0.35">
      <c r="A26" s="2"/>
      <c r="B26" s="19"/>
      <c r="C26" s="19"/>
      <c r="D26" s="19"/>
      <c r="E26" s="19"/>
      <c r="F26" s="19"/>
      <c r="G26" s="2"/>
      <c r="J26" s="23"/>
      <c r="K26" s="26"/>
      <c r="L26" s="26"/>
      <c r="M26" s="26"/>
      <c r="N26" s="26"/>
      <c r="O26" s="26"/>
      <c r="P26" s="27"/>
      <c r="R26" s="2"/>
    </row>
    <row r="27" spans="1:18" ht="9" customHeight="1" thickBot="1" x14ac:dyDescent="0.35">
      <c r="A27" s="2"/>
      <c r="B27" s="19"/>
      <c r="C27" s="19"/>
      <c r="D27" s="19"/>
      <c r="E27" s="19"/>
      <c r="F27" s="19"/>
      <c r="G27" s="2"/>
      <c r="R27" s="2"/>
    </row>
    <row r="28" spans="1:18" ht="22.5" customHeight="1" x14ac:dyDescent="0.3">
      <c r="A28" s="2"/>
      <c r="B28" s="19"/>
      <c r="C28" s="19"/>
      <c r="D28" s="19"/>
      <c r="E28" s="19"/>
      <c r="F28" s="19"/>
      <c r="G28" s="2"/>
      <c r="J28" s="22">
        <v>6</v>
      </c>
      <c r="K28" s="41" t="s">
        <v>155</v>
      </c>
      <c r="L28" s="24"/>
      <c r="M28" s="24"/>
      <c r="N28" s="24"/>
      <c r="O28" s="24"/>
      <c r="P28" s="25"/>
      <c r="R28" s="2"/>
    </row>
    <row r="29" spans="1:18" ht="34.9" customHeight="1" thickBot="1" x14ac:dyDescent="0.35">
      <c r="A29" s="2"/>
      <c r="B29" s="19"/>
      <c r="C29" s="19"/>
      <c r="D29" s="19"/>
      <c r="E29" s="19"/>
      <c r="F29" s="19"/>
      <c r="G29" s="2"/>
      <c r="J29" s="23"/>
      <c r="K29" s="26"/>
      <c r="L29" s="26"/>
      <c r="M29" s="26"/>
      <c r="N29" s="26"/>
      <c r="O29" s="26"/>
      <c r="P29" s="27"/>
      <c r="R29" s="2"/>
    </row>
    <row r="30" spans="1:18" ht="9" customHeight="1" thickBot="1" x14ac:dyDescent="0.35">
      <c r="A30" s="2"/>
      <c r="B30" s="19"/>
      <c r="C30" s="19"/>
      <c r="D30" s="19"/>
      <c r="E30" s="19"/>
      <c r="F30" s="19"/>
      <c r="G30" s="2"/>
      <c r="R30" s="2"/>
    </row>
    <row r="31" spans="1:18" x14ac:dyDescent="0.3">
      <c r="A31" s="2"/>
      <c r="B31" s="19"/>
      <c r="C31" s="19"/>
      <c r="D31" s="19"/>
      <c r="E31" s="19"/>
      <c r="F31" s="19"/>
      <c r="G31" s="2"/>
      <c r="J31" s="22">
        <v>7</v>
      </c>
      <c r="K31" s="24" t="s">
        <v>156</v>
      </c>
      <c r="L31" s="24"/>
      <c r="M31" s="24"/>
      <c r="N31" s="24"/>
      <c r="O31" s="24"/>
      <c r="P31" s="25"/>
      <c r="R31" s="2"/>
    </row>
    <row r="32" spans="1:18" ht="17.25" thickBot="1" x14ac:dyDescent="0.35">
      <c r="A32" s="2"/>
      <c r="B32" s="19"/>
      <c r="C32" s="19"/>
      <c r="D32" s="19"/>
      <c r="E32" s="19"/>
      <c r="F32" s="19"/>
      <c r="G32" s="2"/>
      <c r="H32" s="6"/>
      <c r="I32" s="6"/>
      <c r="J32" s="23"/>
      <c r="K32" s="26"/>
      <c r="L32" s="26"/>
      <c r="M32" s="26"/>
      <c r="N32" s="26"/>
      <c r="O32" s="26"/>
      <c r="P32" s="27"/>
      <c r="Q32" s="6"/>
      <c r="R32" s="2"/>
    </row>
    <row r="33" spans="1:18" ht="10.5" customHeight="1" thickBot="1" x14ac:dyDescent="0.35">
      <c r="A33" s="2"/>
      <c r="B33" s="19"/>
      <c r="C33" s="19"/>
      <c r="D33" s="19"/>
      <c r="E33" s="19"/>
      <c r="F33" s="19"/>
      <c r="G33" s="2"/>
      <c r="H33" s="6"/>
      <c r="I33" s="6"/>
      <c r="J33" s="7"/>
      <c r="K33" s="8"/>
      <c r="L33" s="8"/>
      <c r="M33" s="8"/>
      <c r="N33" s="8"/>
      <c r="O33" s="8"/>
      <c r="P33" s="8"/>
      <c r="Q33" s="6"/>
      <c r="R33" s="2"/>
    </row>
    <row r="34" spans="1:18" x14ac:dyDescent="0.3">
      <c r="A34" s="2"/>
      <c r="B34" s="19"/>
      <c r="C34" s="19"/>
      <c r="D34" s="19"/>
      <c r="E34" s="19"/>
      <c r="F34" s="19"/>
      <c r="G34" s="2"/>
      <c r="H34" s="6"/>
      <c r="I34" s="6"/>
      <c r="J34" s="22">
        <v>8</v>
      </c>
      <c r="K34" s="36" t="s">
        <v>157</v>
      </c>
      <c r="L34" s="37"/>
      <c r="M34" s="37"/>
      <c r="N34" s="37"/>
      <c r="O34" s="37"/>
      <c r="P34" s="38"/>
      <c r="Q34" s="6"/>
      <c r="R34" s="2"/>
    </row>
    <row r="35" spans="1:18" ht="17.25" thickBot="1" x14ac:dyDescent="0.35">
      <c r="A35" s="2"/>
      <c r="B35" s="19"/>
      <c r="C35" s="19"/>
      <c r="D35" s="19"/>
      <c r="E35" s="19"/>
      <c r="F35" s="19"/>
      <c r="G35" s="2"/>
      <c r="H35" s="6"/>
      <c r="I35" s="6"/>
      <c r="J35" s="23"/>
      <c r="K35" s="39"/>
      <c r="L35" s="39"/>
      <c r="M35" s="39"/>
      <c r="N35" s="39"/>
      <c r="O35" s="39"/>
      <c r="P35" s="40"/>
      <c r="Q35" s="6"/>
      <c r="R35" s="2"/>
    </row>
    <row r="36" spans="1:18" ht="7.5" customHeight="1" thickBot="1" x14ac:dyDescent="0.35">
      <c r="A36" s="2"/>
      <c r="B36" s="19"/>
      <c r="C36" s="19"/>
      <c r="D36" s="19"/>
      <c r="E36" s="19"/>
      <c r="F36" s="19"/>
      <c r="G36" s="2"/>
      <c r="H36" s="6"/>
      <c r="I36" s="6"/>
      <c r="J36" s="7"/>
      <c r="K36" s="8"/>
      <c r="L36" s="8"/>
      <c r="M36" s="8"/>
      <c r="N36" s="8"/>
      <c r="O36" s="8"/>
      <c r="P36" s="8"/>
      <c r="Q36" s="6"/>
      <c r="R36" s="2"/>
    </row>
    <row r="37" spans="1:18" x14ac:dyDescent="0.3">
      <c r="A37" s="2"/>
      <c r="B37" s="19"/>
      <c r="C37" s="19"/>
      <c r="D37" s="19"/>
      <c r="E37" s="19"/>
      <c r="F37" s="19"/>
      <c r="G37" s="2"/>
      <c r="H37" s="6"/>
      <c r="I37" s="6"/>
      <c r="J37" s="22">
        <v>9</v>
      </c>
      <c r="K37" s="36" t="s">
        <v>150</v>
      </c>
      <c r="L37" s="37"/>
      <c r="M37" s="37"/>
      <c r="N37" s="37"/>
      <c r="O37" s="37"/>
      <c r="P37" s="38"/>
      <c r="Q37" s="6"/>
      <c r="R37" s="2"/>
    </row>
    <row r="38" spans="1:18" ht="14.25" customHeight="1" thickBot="1" x14ac:dyDescent="0.35">
      <c r="A38" s="2"/>
      <c r="B38" s="19"/>
      <c r="C38" s="19"/>
      <c r="D38" s="19"/>
      <c r="E38" s="19"/>
      <c r="F38" s="19"/>
      <c r="G38" s="2"/>
      <c r="H38" s="6"/>
      <c r="I38" s="6"/>
      <c r="J38" s="23"/>
      <c r="K38" s="39"/>
      <c r="L38" s="39"/>
      <c r="M38" s="39"/>
      <c r="N38" s="39"/>
      <c r="O38" s="39"/>
      <c r="P38" s="40"/>
      <c r="Q38" s="6"/>
      <c r="R38" s="2"/>
    </row>
    <row r="39" spans="1:18" ht="9" customHeight="1" thickBot="1" x14ac:dyDescent="0.35">
      <c r="A39" s="2"/>
      <c r="B39" s="19"/>
      <c r="C39" s="19"/>
      <c r="D39" s="19"/>
      <c r="E39" s="19"/>
      <c r="F39" s="19"/>
      <c r="G39" s="2"/>
      <c r="H39" s="6"/>
      <c r="I39" s="6"/>
      <c r="J39" s="6"/>
      <c r="K39" s="6"/>
      <c r="L39" s="6"/>
      <c r="M39" s="6"/>
      <c r="N39" s="6"/>
      <c r="O39" s="6"/>
      <c r="P39" s="6"/>
      <c r="Q39" s="6"/>
      <c r="R39" s="2"/>
    </row>
    <row r="40" spans="1:18" ht="9" customHeight="1" x14ac:dyDescent="0.3">
      <c r="A40" s="2"/>
      <c r="B40" s="19"/>
      <c r="C40" s="19"/>
      <c r="D40" s="19"/>
      <c r="E40" s="19"/>
      <c r="F40" s="19"/>
      <c r="G40" s="2"/>
      <c r="H40" s="6"/>
      <c r="I40" s="6"/>
      <c r="J40" s="22">
        <v>10</v>
      </c>
      <c r="K40" s="36" t="s">
        <v>150</v>
      </c>
      <c r="L40" s="37"/>
      <c r="M40" s="37"/>
      <c r="N40" s="37"/>
      <c r="O40" s="37"/>
      <c r="P40" s="38"/>
      <c r="Q40" s="6"/>
      <c r="R40" s="2"/>
    </row>
    <row r="41" spans="1:18" ht="22.5" customHeight="1" thickBot="1" x14ac:dyDescent="0.35">
      <c r="A41" s="2"/>
      <c r="B41" s="19"/>
      <c r="C41" s="19"/>
      <c r="D41" s="19"/>
      <c r="E41" s="19"/>
      <c r="F41" s="19"/>
      <c r="G41" s="2"/>
      <c r="H41" s="6"/>
      <c r="I41" s="6"/>
      <c r="J41" s="23"/>
      <c r="K41" s="39"/>
      <c r="L41" s="39"/>
      <c r="M41" s="39"/>
      <c r="N41" s="39"/>
      <c r="O41" s="39"/>
      <c r="P41" s="40"/>
      <c r="Q41" s="6"/>
      <c r="R41" s="2"/>
    </row>
    <row r="42" spans="1:18" ht="9" customHeight="1" thickBot="1" x14ac:dyDescent="0.35">
      <c r="A42" s="2"/>
      <c r="B42" s="19"/>
      <c r="C42" s="19"/>
      <c r="D42" s="19"/>
      <c r="E42" s="19"/>
      <c r="F42" s="19"/>
      <c r="G42" s="2"/>
      <c r="H42" s="6"/>
      <c r="I42" s="6"/>
      <c r="J42" s="6"/>
      <c r="K42" s="6"/>
      <c r="L42" s="6"/>
      <c r="M42" s="6"/>
      <c r="N42" s="6"/>
      <c r="O42" s="6"/>
      <c r="P42" s="6"/>
      <c r="Q42" s="6"/>
      <c r="R42" s="2"/>
    </row>
    <row r="43" spans="1:18" ht="9" customHeight="1" x14ac:dyDescent="0.3">
      <c r="A43" s="2"/>
      <c r="B43" s="19"/>
      <c r="C43" s="19"/>
      <c r="D43" s="19"/>
      <c r="E43" s="19"/>
      <c r="F43" s="19"/>
      <c r="G43" s="2"/>
      <c r="H43" s="6"/>
      <c r="I43" s="6"/>
      <c r="J43" s="22">
        <v>11</v>
      </c>
      <c r="K43" s="36" t="s">
        <v>158</v>
      </c>
      <c r="L43" s="37"/>
      <c r="M43" s="37"/>
      <c r="N43" s="37"/>
      <c r="O43" s="37"/>
      <c r="P43" s="38"/>
      <c r="Q43" s="6"/>
      <c r="R43" s="2"/>
    </row>
    <row r="44" spans="1:18" ht="18" customHeight="1" thickBot="1" x14ac:dyDescent="0.35">
      <c r="A44" s="2"/>
      <c r="B44" s="19"/>
      <c r="C44" s="19"/>
      <c r="D44" s="19"/>
      <c r="E44" s="19"/>
      <c r="F44" s="19"/>
      <c r="G44" s="2"/>
      <c r="H44" s="6"/>
      <c r="I44" s="6"/>
      <c r="J44" s="23"/>
      <c r="K44" s="39"/>
      <c r="L44" s="39"/>
      <c r="M44" s="39"/>
      <c r="N44" s="39"/>
      <c r="O44" s="39"/>
      <c r="P44" s="40"/>
      <c r="Q44" s="6"/>
      <c r="R44" s="2"/>
    </row>
    <row r="45" spans="1:18" ht="9" customHeight="1" x14ac:dyDescent="0.3">
      <c r="A45" s="2"/>
      <c r="B45" s="19"/>
      <c r="C45" s="19"/>
      <c r="D45" s="19"/>
      <c r="E45" s="19"/>
      <c r="F45" s="19"/>
      <c r="G45" s="2"/>
      <c r="H45" s="6"/>
      <c r="I45" s="6"/>
      <c r="J45" s="6"/>
      <c r="K45" s="6"/>
      <c r="L45" s="6"/>
      <c r="M45" s="6"/>
      <c r="N45" s="6"/>
      <c r="O45" s="6"/>
      <c r="P45" s="6"/>
      <c r="Q45" s="6"/>
      <c r="R45" s="2"/>
    </row>
    <row r="46" spans="1:18" ht="1.5" customHeight="1" thickBot="1" x14ac:dyDescent="0.35">
      <c r="A46" s="2"/>
      <c r="B46" s="19"/>
      <c r="C46" s="19"/>
      <c r="D46" s="19"/>
      <c r="E46" s="19"/>
      <c r="F46" s="19"/>
      <c r="G46" s="2"/>
      <c r="H46" s="6"/>
      <c r="I46" s="6"/>
      <c r="J46" s="6"/>
      <c r="K46" s="6"/>
      <c r="L46" s="6"/>
      <c r="M46" s="6"/>
      <c r="N46" s="6"/>
      <c r="O46" s="6"/>
      <c r="P46" s="6"/>
      <c r="Q46" s="6"/>
      <c r="R46" s="2"/>
    </row>
    <row r="47" spans="1:18" ht="12.75" customHeight="1" x14ac:dyDescent="0.3">
      <c r="A47" s="2"/>
      <c r="B47" s="19"/>
      <c r="C47" s="19"/>
      <c r="D47" s="19"/>
      <c r="E47" s="19"/>
      <c r="F47" s="19"/>
      <c r="G47" s="2"/>
      <c r="J47" s="22">
        <v>12</v>
      </c>
      <c r="K47" s="36" t="s">
        <v>159</v>
      </c>
      <c r="L47" s="37"/>
      <c r="M47" s="37"/>
      <c r="N47" s="37"/>
      <c r="O47" s="37"/>
      <c r="P47" s="38"/>
      <c r="R47" s="2"/>
    </row>
    <row r="48" spans="1:18" ht="35.25" customHeight="1" thickBot="1" x14ac:dyDescent="0.35">
      <c r="A48" s="2"/>
      <c r="B48" s="19"/>
      <c r="C48" s="19"/>
      <c r="D48" s="19"/>
      <c r="E48" s="19"/>
      <c r="F48" s="19"/>
      <c r="G48" s="2"/>
      <c r="J48" s="23"/>
      <c r="K48" s="39"/>
      <c r="L48" s="39"/>
      <c r="M48" s="39"/>
      <c r="N48" s="39"/>
      <c r="O48" s="39"/>
      <c r="P48" s="40"/>
      <c r="R48" s="2"/>
    </row>
    <row r="49" spans="1:18" ht="9" customHeight="1" x14ac:dyDescent="0.3">
      <c r="A49" s="2"/>
      <c r="B49" s="19"/>
      <c r="C49" s="19"/>
      <c r="D49" s="19"/>
      <c r="E49" s="19"/>
      <c r="F49" s="19"/>
      <c r="G49" s="2"/>
      <c r="R49" s="2"/>
    </row>
    <row r="50" spans="1:18" ht="15" customHeight="1" x14ac:dyDescent="0.3">
      <c r="A50" s="2"/>
      <c r="B50" s="2"/>
      <c r="C50" s="2"/>
      <c r="D50" s="2"/>
      <c r="E50" s="2"/>
      <c r="F50" s="2"/>
      <c r="G50" s="2"/>
      <c r="H50" s="2"/>
      <c r="I50" s="2"/>
      <c r="J50" s="2"/>
      <c r="K50" s="2"/>
      <c r="L50" s="2"/>
      <c r="M50" s="2"/>
      <c r="N50" s="2"/>
      <c r="O50" s="2"/>
      <c r="P50" s="2"/>
      <c r="Q50" s="2"/>
      <c r="R50" s="2"/>
    </row>
    <row r="51" spans="1:18" ht="40.15" customHeight="1" x14ac:dyDescent="0.3">
      <c r="A51" s="2"/>
      <c r="B51" s="50" t="s">
        <v>130</v>
      </c>
      <c r="C51" s="50"/>
      <c r="D51" s="50"/>
      <c r="E51" s="50"/>
      <c r="F51" s="50"/>
      <c r="G51" s="2"/>
      <c r="H51" s="10"/>
      <c r="I51" s="10"/>
      <c r="J51" s="10"/>
      <c r="K51" s="51" t="s">
        <v>160</v>
      </c>
      <c r="L51" s="51"/>
      <c r="M51" s="51"/>
      <c r="N51" s="51"/>
      <c r="O51" s="51"/>
      <c r="P51" s="51"/>
      <c r="R51" s="2"/>
    </row>
    <row r="52" spans="1:18" ht="40.15" customHeight="1" x14ac:dyDescent="0.3">
      <c r="A52" s="2"/>
      <c r="B52" s="50"/>
      <c r="C52" s="50"/>
      <c r="D52" s="50"/>
      <c r="E52" s="50"/>
      <c r="F52" s="50"/>
      <c r="G52" s="2"/>
      <c r="H52" s="10"/>
      <c r="I52" s="10"/>
      <c r="J52" s="10"/>
      <c r="K52" s="11"/>
      <c r="L52" s="11"/>
      <c r="M52" s="11"/>
      <c r="N52" s="11"/>
      <c r="O52" s="11"/>
      <c r="P52" s="11"/>
      <c r="R52" s="2"/>
    </row>
    <row r="53" spans="1:18" ht="40.15" customHeight="1" x14ac:dyDescent="0.3">
      <c r="A53" s="2"/>
      <c r="B53" s="50"/>
      <c r="C53" s="50"/>
      <c r="D53" s="50"/>
      <c r="E53" s="50"/>
      <c r="F53" s="50"/>
      <c r="G53" s="2"/>
      <c r="H53" s="10"/>
      <c r="I53" s="10"/>
      <c r="J53" s="10"/>
      <c r="K53" s="11"/>
      <c r="L53" s="11"/>
      <c r="M53" s="11"/>
      <c r="N53" s="11"/>
      <c r="O53" s="11"/>
      <c r="P53" s="11"/>
      <c r="R53" s="2"/>
    </row>
    <row r="54" spans="1:18" x14ac:dyDescent="0.3">
      <c r="A54" s="2"/>
      <c r="B54" s="50"/>
      <c r="C54" s="50"/>
      <c r="D54" s="50"/>
      <c r="E54" s="50"/>
      <c r="F54" s="50"/>
      <c r="G54" s="2"/>
      <c r="R54" s="2"/>
    </row>
    <row r="55" spans="1:18" ht="23.45" customHeight="1" x14ac:dyDescent="0.3">
      <c r="A55" s="2"/>
      <c r="B55" s="50"/>
      <c r="C55" s="50"/>
      <c r="D55" s="50"/>
      <c r="E55" s="50"/>
      <c r="F55" s="50"/>
      <c r="G55" s="2"/>
      <c r="R55" s="2"/>
    </row>
    <row r="56" spans="1:18" ht="23.45" customHeight="1" x14ac:dyDescent="0.3">
      <c r="A56" s="2"/>
      <c r="B56" s="50"/>
      <c r="C56" s="50"/>
      <c r="D56" s="50"/>
      <c r="E56" s="50"/>
      <c r="F56" s="50"/>
      <c r="G56" s="2"/>
      <c r="R56" s="2"/>
    </row>
    <row r="57" spans="1:18" ht="23.45" customHeight="1" thickBot="1" x14ac:dyDescent="0.35">
      <c r="A57" s="2"/>
      <c r="B57" s="50"/>
      <c r="C57" s="50"/>
      <c r="D57" s="50"/>
      <c r="E57" s="50"/>
      <c r="F57" s="50"/>
      <c r="G57" s="2"/>
      <c r="R57" s="2"/>
    </row>
    <row r="58" spans="1:18" ht="42.75" customHeight="1" x14ac:dyDescent="0.3">
      <c r="A58" s="2"/>
      <c r="B58" s="50"/>
      <c r="C58" s="50"/>
      <c r="D58" s="50"/>
      <c r="E58" s="50"/>
      <c r="F58" s="50"/>
      <c r="G58" s="2"/>
      <c r="H58" s="12"/>
      <c r="I58" s="12"/>
      <c r="J58" s="52">
        <v>1</v>
      </c>
      <c r="K58" s="44" t="s">
        <v>161</v>
      </c>
      <c r="L58" s="54"/>
      <c r="M58" s="54"/>
      <c r="N58" s="54"/>
      <c r="O58" s="54"/>
      <c r="P58" s="55"/>
      <c r="R58" s="2"/>
    </row>
    <row r="59" spans="1:18" ht="399.6" customHeight="1" thickBot="1" x14ac:dyDescent="0.35">
      <c r="A59" s="2"/>
      <c r="B59" s="50"/>
      <c r="C59" s="50"/>
      <c r="D59" s="50"/>
      <c r="E59" s="50"/>
      <c r="F59" s="50"/>
      <c r="G59" s="2"/>
      <c r="H59" s="12"/>
      <c r="I59" s="12"/>
      <c r="J59" s="53"/>
      <c r="K59" s="56"/>
      <c r="L59" s="57"/>
      <c r="M59" s="57"/>
      <c r="N59" s="57"/>
      <c r="O59" s="57"/>
      <c r="P59" s="58"/>
      <c r="R59" s="2"/>
    </row>
    <row r="60" spans="1:18" ht="8.4499999999999993" customHeight="1" thickBot="1" x14ac:dyDescent="0.35">
      <c r="A60" s="2"/>
      <c r="B60" s="50"/>
      <c r="C60" s="50"/>
      <c r="D60" s="50"/>
      <c r="E60" s="50"/>
      <c r="F60" s="50"/>
      <c r="G60" s="2"/>
      <c r="H60" s="6"/>
      <c r="I60" s="6"/>
      <c r="R60" s="2"/>
    </row>
    <row r="61" spans="1:18" ht="409.6" customHeight="1" thickBot="1" x14ac:dyDescent="0.35">
      <c r="A61" s="2"/>
      <c r="B61" s="50"/>
      <c r="C61" s="50"/>
      <c r="D61" s="50"/>
      <c r="E61" s="50"/>
      <c r="F61" s="50"/>
      <c r="G61" s="2"/>
      <c r="H61" s="13"/>
      <c r="I61" s="13"/>
      <c r="J61" s="14">
        <v>2</v>
      </c>
      <c r="K61" s="59" t="s">
        <v>162</v>
      </c>
      <c r="L61" s="60"/>
      <c r="M61" s="60"/>
      <c r="N61" s="60"/>
      <c r="O61" s="60"/>
      <c r="P61" s="61"/>
      <c r="R61" s="2"/>
    </row>
    <row r="62" spans="1:18" ht="6" customHeight="1" thickBot="1" x14ac:dyDescent="0.35">
      <c r="A62" s="2"/>
      <c r="B62" s="50"/>
      <c r="C62" s="50"/>
      <c r="D62" s="50"/>
      <c r="E62" s="50"/>
      <c r="F62" s="50"/>
      <c r="G62" s="2"/>
      <c r="H62" s="6"/>
      <c r="I62" s="6"/>
      <c r="R62" s="2"/>
    </row>
    <row r="63" spans="1:18" ht="33.75" customHeight="1" x14ac:dyDescent="0.3">
      <c r="A63" s="2"/>
      <c r="B63" s="50"/>
      <c r="C63" s="50"/>
      <c r="D63" s="50"/>
      <c r="E63" s="50"/>
      <c r="F63" s="50"/>
      <c r="G63" s="2"/>
      <c r="H63" s="13"/>
      <c r="I63" s="13"/>
      <c r="J63" s="42">
        <v>3</v>
      </c>
      <c r="K63" s="62" t="s">
        <v>163</v>
      </c>
      <c r="L63" s="63"/>
      <c r="M63" s="63"/>
      <c r="N63" s="63"/>
      <c r="O63" s="63"/>
      <c r="P63" s="64"/>
      <c r="R63" s="2"/>
    </row>
    <row r="64" spans="1:18" ht="179.45" customHeight="1" thickBot="1" x14ac:dyDescent="0.35">
      <c r="A64" s="2"/>
      <c r="B64" s="50"/>
      <c r="C64" s="50"/>
      <c r="D64" s="50"/>
      <c r="E64" s="50"/>
      <c r="F64" s="50"/>
      <c r="G64" s="2"/>
      <c r="H64" s="13"/>
      <c r="I64" s="13"/>
      <c r="J64" s="43"/>
      <c r="K64" s="65"/>
      <c r="L64" s="66"/>
      <c r="M64" s="66"/>
      <c r="N64" s="66"/>
      <c r="O64" s="66"/>
      <c r="P64" s="67"/>
      <c r="R64" s="2"/>
    </row>
    <row r="65" spans="1:18" ht="3" customHeight="1" thickBot="1" x14ac:dyDescent="0.35">
      <c r="A65" s="2"/>
      <c r="B65" s="50"/>
      <c r="C65" s="50"/>
      <c r="D65" s="50"/>
      <c r="E65" s="50"/>
      <c r="F65" s="50"/>
      <c r="G65" s="2"/>
      <c r="R65" s="2"/>
    </row>
    <row r="66" spans="1:18" ht="17.25" customHeight="1" x14ac:dyDescent="0.3">
      <c r="A66" s="2"/>
      <c r="B66" s="50"/>
      <c r="C66" s="50"/>
      <c r="D66" s="50"/>
      <c r="E66" s="50"/>
      <c r="F66" s="50"/>
      <c r="G66" s="2"/>
      <c r="H66" s="15"/>
      <c r="I66" s="15"/>
      <c r="J66" s="42">
        <v>4</v>
      </c>
      <c r="K66" s="44" t="s">
        <v>164</v>
      </c>
      <c r="L66" s="45"/>
      <c r="M66" s="45"/>
      <c r="N66" s="45"/>
      <c r="O66" s="45"/>
      <c r="P66" s="46"/>
      <c r="R66" s="2"/>
    </row>
    <row r="67" spans="1:18" ht="97.9" customHeight="1" thickBot="1" x14ac:dyDescent="0.35">
      <c r="A67" s="2"/>
      <c r="B67" s="50"/>
      <c r="C67" s="50"/>
      <c r="D67" s="50"/>
      <c r="E67" s="50"/>
      <c r="F67" s="50"/>
      <c r="G67" s="2"/>
      <c r="H67" s="15"/>
      <c r="I67" s="15"/>
      <c r="J67" s="43"/>
      <c r="K67" s="47"/>
      <c r="L67" s="48"/>
      <c r="M67" s="48"/>
      <c r="N67" s="48"/>
      <c r="O67" s="48"/>
      <c r="P67" s="49"/>
      <c r="R67" s="2"/>
    </row>
    <row r="68" spans="1:18" ht="5.45" customHeight="1" thickBot="1" x14ac:dyDescent="0.35">
      <c r="A68" s="2"/>
      <c r="B68" s="9"/>
      <c r="C68" s="9"/>
      <c r="D68" s="9"/>
      <c r="E68" s="9"/>
      <c r="F68" s="9"/>
      <c r="G68" s="2"/>
      <c r="H68" s="15"/>
      <c r="I68" s="15"/>
      <c r="J68" s="7"/>
      <c r="K68" s="12"/>
      <c r="L68" s="12"/>
      <c r="M68" s="12"/>
      <c r="N68" s="12"/>
      <c r="O68" s="12"/>
      <c r="P68" s="12"/>
      <c r="R68" s="2"/>
    </row>
    <row r="69" spans="1:18" ht="16.899999999999999" customHeight="1" x14ac:dyDescent="0.3">
      <c r="A69" s="2"/>
      <c r="B69" s="9"/>
      <c r="C69" s="9"/>
      <c r="D69" s="9"/>
      <c r="E69" s="9"/>
      <c r="F69" s="9"/>
      <c r="G69" s="2"/>
      <c r="H69" s="15"/>
      <c r="I69" s="15"/>
      <c r="J69" s="42">
        <v>5</v>
      </c>
      <c r="K69" s="44" t="s">
        <v>165</v>
      </c>
      <c r="L69" s="45"/>
      <c r="M69" s="45"/>
      <c r="N69" s="45"/>
      <c r="O69" s="45"/>
      <c r="P69" s="46"/>
      <c r="R69" s="2"/>
    </row>
    <row r="70" spans="1:18" ht="97.15" customHeight="1" thickBot="1" x14ac:dyDescent="0.35">
      <c r="A70" s="2"/>
      <c r="B70" s="9"/>
      <c r="C70" s="9"/>
      <c r="D70" s="9"/>
      <c r="E70" s="9"/>
      <c r="F70" s="9"/>
      <c r="G70" s="2"/>
      <c r="H70" s="15"/>
      <c r="I70" s="15"/>
      <c r="J70" s="43"/>
      <c r="K70" s="47"/>
      <c r="L70" s="48"/>
      <c r="M70" s="48"/>
      <c r="N70" s="48"/>
      <c r="O70" s="48"/>
      <c r="P70" s="49"/>
      <c r="R70" s="2"/>
    </row>
    <row r="71" spans="1:18" ht="6" customHeight="1" x14ac:dyDescent="0.3">
      <c r="A71" s="2"/>
      <c r="G71" s="2"/>
      <c r="R71" s="2"/>
    </row>
    <row r="72" spans="1:18" ht="2.4500000000000002" customHeight="1" x14ac:dyDescent="0.3">
      <c r="A72" s="2"/>
      <c r="B72" s="2"/>
      <c r="C72" s="2"/>
      <c r="D72" s="2"/>
      <c r="E72" s="2"/>
      <c r="F72" s="2"/>
      <c r="G72" s="2"/>
      <c r="H72" s="2"/>
      <c r="I72" s="2"/>
      <c r="J72" s="2"/>
      <c r="K72" s="2"/>
      <c r="L72" s="2"/>
      <c r="M72" s="2"/>
      <c r="N72" s="2"/>
      <c r="O72" s="2"/>
      <c r="P72" s="2"/>
      <c r="Q72" s="2"/>
      <c r="R72" s="2"/>
    </row>
  </sheetData>
  <mergeCells count="40">
    <mergeCell ref="J47:J48"/>
    <mergeCell ref="K47:P48"/>
    <mergeCell ref="J69:J70"/>
    <mergeCell ref="K69:P70"/>
    <mergeCell ref="B51:F67"/>
    <mergeCell ref="K51:P51"/>
    <mergeCell ref="J58:J59"/>
    <mergeCell ref="K58:P59"/>
    <mergeCell ref="K61:P61"/>
    <mergeCell ref="J63:J64"/>
    <mergeCell ref="K63:P64"/>
    <mergeCell ref="J66:J67"/>
    <mergeCell ref="K66:P67"/>
    <mergeCell ref="J37:J38"/>
    <mergeCell ref="K37:P38"/>
    <mergeCell ref="J40:J41"/>
    <mergeCell ref="K40:P41"/>
    <mergeCell ref="J43:J44"/>
    <mergeCell ref="K43:P44"/>
    <mergeCell ref="K31:P32"/>
    <mergeCell ref="J34:J35"/>
    <mergeCell ref="K34:P35"/>
    <mergeCell ref="J28:J29"/>
    <mergeCell ref="K28:P29"/>
    <mergeCell ref="B1:Q1"/>
    <mergeCell ref="B2:Q3"/>
    <mergeCell ref="B5:F49"/>
    <mergeCell ref="H5:Q5"/>
    <mergeCell ref="H6:Q9"/>
    <mergeCell ref="J13:J14"/>
    <mergeCell ref="K13:P14"/>
    <mergeCell ref="J16:J17"/>
    <mergeCell ref="K16:P17"/>
    <mergeCell ref="J19:J20"/>
    <mergeCell ref="K19:P20"/>
    <mergeCell ref="J22:J23"/>
    <mergeCell ref="K22:P23"/>
    <mergeCell ref="J25:J26"/>
    <mergeCell ref="K25:P26"/>
    <mergeCell ref="J31:J3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0B4E3DCFA115B4DA5C8C422A0695D83" ma:contentTypeVersion="9" ma:contentTypeDescription="Crear nuevo documento." ma:contentTypeScope="" ma:versionID="447e9c0276f481dee56f44aa77dedefc">
  <xsd:schema xmlns:xsd="http://www.w3.org/2001/XMLSchema" xmlns:xs="http://www.w3.org/2001/XMLSchema" xmlns:p="http://schemas.microsoft.com/office/2006/metadata/properties" xmlns:ns2="0afbaae2-3592-4791-8916-a701f9851280" xmlns:ns3="ffe14694-da73-4f6a-9e12-dd2f3bb3c8ac" targetNamespace="http://schemas.microsoft.com/office/2006/metadata/properties" ma:root="true" ma:fieldsID="84a33ea5cb167f286acfc8fb95414ff3" ns2:_="" ns3:_="">
    <xsd:import namespace="0afbaae2-3592-4791-8916-a701f9851280"/>
    <xsd:import namespace="ffe14694-da73-4f6a-9e12-dd2f3bb3c8ac"/>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MediaServiceMetadata" minOccurs="0"/>
                <xsd:element ref="ns2:MediaServiceFastMetadata"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fbaae2-3592-4791-8916-a701f9851280"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false">
      <xsd:simpleType>
        <xsd:restriction base="dms:Text"/>
      </xsd:simpleType>
    </xsd:element>
    <xsd:element name="_dlc_DocIdUrl" ma:index="9" nillable="true" ma:displayName="Id. de documento" ma:description="Vínculo permanente a este documento." ma:format="Hyperlink"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false">
      <xsd:simpleType>
        <xsd:restriction base="dms:Boolean"/>
      </xsd:simpleType>
    </xsd:element>
    <xsd:element name="SharedWithUsers" ma:index="11" nillable="true" ma:displayName="Compartido con" ma:list="UserInfo" ma:SearchPeopleOnly="false" ma:internalName="SharedWithUsers"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fe14694-da73-4f6a-9e12-dd2f3bb3c8ac" elementFormDefault="qualified">
    <xsd:import namespace="http://schemas.microsoft.com/office/2006/documentManagement/types"/>
    <xsd:import namespace="http://schemas.microsoft.com/office/infopath/2007/PartnerControls"/>
    <xsd:element name="SharedWithDetails" ma:index="14"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0afbaae2-3592-4791-8916-a701f9851280">
      <UserInfo>
        <DisplayName/>
        <AccountId xsi:nil="true"/>
        <AccountType/>
      </UserInfo>
    </SharedWithUsers>
    <_dlc_DocIdPersistId xmlns="0afbaae2-3592-4791-8916-a701f9851280" xsi:nil="true"/>
    <_dlc_DocIdUrl xmlns="0afbaae2-3592-4791-8916-a701f9851280">
      <Url xsi:nil="true"/>
      <Description xsi:nil="true"/>
    </_dlc_DocIdUrl>
    <_dlc_DocId xmlns="0afbaae2-3592-4791-8916-a701f9851280" xsi:nil="true"/>
  </documentManagement>
</p:properties>
</file>

<file path=customXml/itemProps1.xml><?xml version="1.0" encoding="utf-8"?>
<ds:datastoreItem xmlns:ds="http://schemas.openxmlformats.org/officeDocument/2006/customXml" ds:itemID="{82A290E0-6DE0-44CE-9664-1333268170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fbaae2-3592-4791-8916-a701f9851280"/>
    <ds:schemaRef ds:uri="ffe14694-da73-4f6a-9e12-dd2f3bb3c8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34E6BC-2906-43C9-9C78-C8AB09C5BD8D}">
  <ds:schemaRefs>
    <ds:schemaRef ds:uri="http://schemas.microsoft.com/sharepoint/v3/contenttype/forms"/>
  </ds:schemaRefs>
</ds:datastoreItem>
</file>

<file path=customXml/itemProps3.xml><?xml version="1.0" encoding="utf-8"?>
<ds:datastoreItem xmlns:ds="http://schemas.openxmlformats.org/officeDocument/2006/customXml" ds:itemID="{CE2DC72F-458A-4C3E-BA1E-F9AAA593CF7F}">
  <ds:schemaRefs>
    <ds:schemaRef ds:uri="http://schemas.microsoft.com/office/2006/metadata/properties"/>
    <ds:schemaRef ds:uri="http://schemas.microsoft.com/office/infopath/2007/PartnerControls"/>
    <ds:schemaRef ds:uri="0afbaae2-3592-4791-8916-a701f985128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FSV III Cuatrimestre</vt:lpstr>
      <vt:lpstr>Hoja1</vt:lpstr>
    </vt:vector>
  </TitlesOfParts>
  <Manager/>
  <Company>RNEC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Candelaria Lucia Teheran Fontalvo</dc:creator>
  <cp:keywords/>
  <dc:description/>
  <cp:lastModifiedBy>Edwin James Páez Muñoz</cp:lastModifiedBy>
  <cp:revision/>
  <dcterms:created xsi:type="dcterms:W3CDTF">2021-09-13T19:05:53Z</dcterms:created>
  <dcterms:modified xsi:type="dcterms:W3CDTF">2023-01-10T21:32:03Z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0x01010090B4E3DCFA115B4DA5C8C422A0695D83</vt:lpwstr>
  </property>
</Properties>
</file>