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3-planeac-0507\planeacion compartida\29 PLAN DE ACCION\2021\Repositorio PAI 2021\Bimestre 5\"/>
    </mc:Choice>
  </mc:AlternateContent>
  <xr:revisionPtr revIDLastSave="0" documentId="13_ncr:1_{B2BA2F38-230F-4962-9AEE-B80A28635C49}" xr6:coauthVersionLast="47" xr6:coauthVersionMax="47" xr10:uidLastSave="{00000000-0000-0000-0000-000000000000}"/>
  <bookViews>
    <workbookView xWindow="23880" yWindow="-120" windowWidth="20730" windowHeight="11760" xr2:uid="{00000000-000D-0000-FFFF-FFFF00000000}"/>
  </bookViews>
  <sheets>
    <sheet name="PROGRAMACION" sheetId="9" r:id="rId1"/>
    <sheet name="1ER BIMESTRE" sheetId="1" state="hidden" r:id="rId2"/>
    <sheet name="2DO BIMESTRE" sheetId="12" state="hidden" r:id="rId3"/>
    <sheet name="3ER BIMESTRE" sheetId="10" state="hidden" r:id="rId4"/>
    <sheet name="4TO BIMESTRE" sheetId="11" state="hidden" r:id="rId5"/>
    <sheet name="5TO BIMESTRE " sheetId="13" state="hidden" r:id="rId6"/>
    <sheet name="6TO BIMESTRE " sheetId="14" state="hidden" r:id="rId7"/>
    <sheet name="CONSOLIDADO" sheetId="2" state="hidden" r:id="rId8"/>
  </sheets>
  <externalReferences>
    <externalReference r:id="rId9"/>
  </externalReferences>
  <definedNames>
    <definedName name="_xlnm._FilterDatabase" localSheetId="0" hidden="1">PROGRAMACION!$A$5:$S$46</definedName>
    <definedName name="planes">'[1]Planes y acciones'!$Z$1:$Z$10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1" i="9" l="1"/>
  <c r="N41" i="9"/>
  <c r="M41" i="9"/>
  <c r="L41" i="9"/>
  <c r="K41" i="9"/>
  <c r="J41" i="9"/>
  <c r="O42" i="9"/>
  <c r="N42" i="9"/>
  <c r="M42" i="9"/>
  <c r="L42" i="9"/>
  <c r="K42" i="9"/>
  <c r="J42" i="9"/>
  <c r="O40" i="9"/>
  <c r="N40" i="9"/>
  <c r="M40" i="9"/>
  <c r="L40" i="9"/>
  <c r="K40" i="9"/>
  <c r="J40" i="9"/>
  <c r="O39" i="9"/>
  <c r="N39" i="9"/>
  <c r="M39" i="9"/>
  <c r="L39" i="9"/>
  <c r="K39" i="9"/>
  <c r="J39" i="9"/>
  <c r="O38" i="9"/>
  <c r="N38" i="9"/>
  <c r="M38" i="9"/>
  <c r="L38" i="9"/>
  <c r="K38" i="9"/>
  <c r="J38" i="9"/>
  <c r="O37" i="9" l="1"/>
  <c r="N37" i="9"/>
  <c r="M37" i="9"/>
  <c r="L37" i="9"/>
  <c r="K37" i="9"/>
  <c r="J37" i="9"/>
  <c r="O36" i="9"/>
  <c r="N36" i="9"/>
  <c r="M36" i="9"/>
  <c r="L36" i="9"/>
  <c r="K36" i="9"/>
  <c r="J36" i="9"/>
  <c r="O35" i="9"/>
  <c r="N35" i="9"/>
  <c r="M35" i="9"/>
  <c r="L35" i="9"/>
  <c r="K35" i="9"/>
  <c r="J35" i="9"/>
  <c r="O15" i="9" l="1"/>
  <c r="N15" i="9"/>
  <c r="M15" i="9"/>
  <c r="L15" i="9"/>
  <c r="K15" i="9"/>
  <c r="J15" i="9"/>
  <c r="O14" i="9"/>
  <c r="N14" i="9"/>
  <c r="M14" i="9"/>
  <c r="L14" i="9"/>
  <c r="K14" i="9"/>
  <c r="J14" i="9"/>
  <c r="O13" i="9"/>
  <c r="N13" i="9"/>
  <c r="M13" i="9"/>
  <c r="L13" i="9"/>
  <c r="K13" i="9"/>
  <c r="J13" i="9"/>
  <c r="O12" i="9"/>
  <c r="N12" i="9"/>
  <c r="M12" i="9"/>
  <c r="L12" i="9"/>
  <c r="K12" i="9"/>
  <c r="J12" i="9"/>
  <c r="O34" i="9" l="1"/>
  <c r="N34" i="9"/>
  <c r="M34" i="9"/>
  <c r="L34" i="9"/>
  <c r="K34" i="9"/>
  <c r="J34" i="9"/>
  <c r="O33" i="9"/>
  <c r="N33" i="9"/>
  <c r="M33" i="9"/>
  <c r="L33" i="9"/>
  <c r="K33" i="9"/>
  <c r="J33" i="9"/>
  <c r="O32" i="9"/>
  <c r="N32" i="9"/>
  <c r="M32" i="9"/>
  <c r="L32" i="9"/>
  <c r="K32" i="9"/>
  <c r="J32" i="9"/>
  <c r="O31" i="9"/>
  <c r="N31" i="9"/>
  <c r="M31" i="9"/>
  <c r="L31" i="9"/>
  <c r="K31" i="9"/>
  <c r="J31" i="9"/>
  <c r="O30" i="9"/>
  <c r="N30" i="9"/>
  <c r="M30" i="9"/>
  <c r="L30" i="9"/>
  <c r="K30" i="9"/>
  <c r="J30" i="9"/>
  <c r="O20" i="9" l="1"/>
  <c r="N20" i="9"/>
  <c r="M20" i="9"/>
  <c r="L20" i="9"/>
  <c r="K20" i="9"/>
  <c r="J20" i="9"/>
  <c r="X53" i="2" l="1"/>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Y8" i="2" s="1"/>
  <c r="X7" i="2"/>
  <c r="Y7" i="2" s="1"/>
  <c r="H59" i="14" l="1"/>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41" i="1"/>
  <c r="H42" i="1"/>
  <c r="H43" i="1"/>
  <c r="H44" i="1"/>
  <c r="H45" i="1"/>
  <c r="H51" i="1"/>
  <c r="H50" i="1"/>
  <c r="H58" i="1"/>
  <c r="H57" i="1"/>
  <c r="H56" i="1"/>
  <c r="H55" i="1"/>
  <c r="H54" i="1"/>
  <c r="H53" i="1"/>
  <c r="H52" i="1"/>
  <c r="H59" i="1"/>
  <c r="H49" i="1"/>
  <c r="H48" i="1"/>
  <c r="H47" i="1"/>
  <c r="H46"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21" authorId="0" shapeId="0" xr:uid="{00000000-0006-0000-0000-000001000000}">
      <text>
        <r>
          <rPr>
            <b/>
            <sz val="9"/>
            <color rgb="FF000000"/>
            <rFont val="Tahoma"/>
            <family val="2"/>
          </rPr>
          <t xml:space="preserve">Etapas: 
</t>
        </r>
        <r>
          <rPr>
            <b/>
            <sz val="9"/>
            <color rgb="FF000000"/>
            <rFont val="Tahoma"/>
            <family val="2"/>
          </rPr>
          <t xml:space="preserve">
</t>
        </r>
        <r>
          <rPr>
            <b/>
            <sz val="9"/>
            <color rgb="FF000000"/>
            <rFont val="Tahoma"/>
            <family val="2"/>
          </rPr>
          <t xml:space="preserve">- </t>
        </r>
        <r>
          <rPr>
            <sz val="9"/>
            <color rgb="FF000000"/>
            <rFont val="Tahoma"/>
            <family val="2"/>
          </rPr>
          <t xml:space="preserve">Precontractual
</t>
        </r>
        <r>
          <rPr>
            <sz val="9"/>
            <color rgb="FF000000"/>
            <rFont val="Tahoma"/>
            <family val="2"/>
          </rPr>
          <t xml:space="preserve">- Adjudicación y suscripción
</t>
        </r>
        <r>
          <rPr>
            <sz val="9"/>
            <color rgb="FF000000"/>
            <rFont val="Tahoma"/>
            <family val="2"/>
          </rPr>
          <t>- Liquidación</t>
        </r>
      </text>
    </comment>
  </commentList>
</comments>
</file>

<file path=xl/sharedStrings.xml><?xml version="1.0" encoding="utf-8"?>
<sst xmlns="http://schemas.openxmlformats.org/spreadsheetml/2006/main" count="846" uniqueCount="344">
  <si>
    <t>PROCESO</t>
  </si>
  <si>
    <t>PLANEACIÓN DE LA GESTIÓN INSTITUCIONAL</t>
  </si>
  <si>
    <t xml:space="preserve">CÓDIGO </t>
  </si>
  <si>
    <t>PGFT21</t>
  </si>
  <si>
    <t>FORMATO</t>
  </si>
  <si>
    <t>EJECUCIÓN PLAN DE ACCIÓN
NIVEL CENTRAL</t>
  </si>
  <si>
    <t>VERSIÓN</t>
  </si>
  <si>
    <t>MACROPROCESO</t>
  </si>
  <si>
    <t>PROCESO / PROYECTO</t>
  </si>
  <si>
    <t>ACTIVIDAD</t>
  </si>
  <si>
    <t>META ANUAL</t>
  </si>
  <si>
    <t>PRIMER BIMESTRE</t>
  </si>
  <si>
    <t>INDICADOR 
DE PRODUCTO</t>
  </si>
  <si>
    <t>OBSERVACIONES</t>
  </si>
  <si>
    <t>PROGRAMADO</t>
  </si>
  <si>
    <t>EJECUTADO</t>
  </si>
  <si>
    <t>% DE EJECUCIÓN</t>
  </si>
  <si>
    <t>Servicio al Colombiano</t>
  </si>
  <si>
    <t>CÁSTULO MORALES PAYARES</t>
  </si>
  <si>
    <t>CONSOLIDACIÓN</t>
  </si>
  <si>
    <t>SEGUNDO BIMESTRE</t>
  </si>
  <si>
    <t>TERCER BIMESTRE</t>
  </si>
  <si>
    <t>CUARTO BIMESTRE</t>
  </si>
  <si>
    <t>QUINTO BIMESTRE</t>
  </si>
  <si>
    <t>SEXTO BIMESTRE</t>
  </si>
  <si>
    <t>% EJECUCION</t>
  </si>
  <si>
    <t>% ACUMULADO DE EJECUCION POR PROCESO</t>
  </si>
  <si>
    <t>ACUMULADO POR MACROPROCESO</t>
  </si>
  <si>
    <t>Planeación y direccionamiento estratégico</t>
  </si>
  <si>
    <t>Planeación de la gestión institucional</t>
  </si>
  <si>
    <t>Sistema de gestión y mejoramiento institucional</t>
  </si>
  <si>
    <t>Gestión de comunicación  publica y estratégica</t>
  </si>
  <si>
    <t>Comunicación organizacional</t>
  </si>
  <si>
    <t>Registro civil e identificación</t>
  </si>
  <si>
    <t>Registro y actualización del sistema</t>
  </si>
  <si>
    <t>Certificación, documentación  y servicios</t>
  </si>
  <si>
    <t>Electoral</t>
  </si>
  <si>
    <t>Debates electorales</t>
  </si>
  <si>
    <t xml:space="preserve">Mecanismos de participación </t>
  </si>
  <si>
    <t>Información electoral</t>
  </si>
  <si>
    <t>Gestion del talento humano</t>
  </si>
  <si>
    <t>Vinculación del talento humano</t>
  </si>
  <si>
    <t>Permanencia del talento humano</t>
  </si>
  <si>
    <t>Retiro del talento humano</t>
  </si>
  <si>
    <t>Gestión tecnológica de la información y las comunicaciones</t>
  </si>
  <si>
    <t>Gestión de infraestructura tecnológica</t>
  </si>
  <si>
    <t>Gestión de software</t>
  </si>
  <si>
    <t>Soporte técnico</t>
  </si>
  <si>
    <t>Gestión jurídica</t>
  </si>
  <si>
    <t>Representación judicial</t>
  </si>
  <si>
    <t>Gestión administrativa y financiera</t>
  </si>
  <si>
    <t>Gestión de los recursos financieros</t>
  </si>
  <si>
    <t>Gestión contractual</t>
  </si>
  <si>
    <t>Gestión de los recursos físicos</t>
  </si>
  <si>
    <t>Gestion documental</t>
  </si>
  <si>
    <t>Gestión y control disciplinario</t>
  </si>
  <si>
    <t>Actuaciones disciplinarias</t>
  </si>
  <si>
    <t>Gestión del sistema de control interno</t>
  </si>
  <si>
    <t>Auditoria interna</t>
  </si>
  <si>
    <t>Seguimiento a la gestión institucional</t>
  </si>
  <si>
    <t>Fondo social de vivienda</t>
  </si>
  <si>
    <t>CEDAE</t>
  </si>
  <si>
    <t>Secretaria</t>
  </si>
  <si>
    <t>NÚMERO DE PRODUCTOS GENERADOS</t>
  </si>
  <si>
    <t>NOMBRES RESPONSABLES</t>
  </si>
  <si>
    <t>Auditorias integrales  y evaluación del sistema integrado de gestión</t>
  </si>
  <si>
    <t>Evaluación a la gestión institucional</t>
  </si>
  <si>
    <t>Sistema de gestión y mejoramiento Institucional</t>
  </si>
  <si>
    <t xml:space="preserve">Aprobado: 03/09/2018                      </t>
  </si>
  <si>
    <t>CANTIDAD Y NOMBRE DE LOS PRODUCTOS GENERADOS</t>
  </si>
  <si>
    <t>CANTIDAD Y NOMBRE DE LOS PRODUCTOS GENERADOS EN EL BIMESTRE</t>
  </si>
  <si>
    <t>% ACUMULADO DE EJECUCION META ANUAL</t>
  </si>
  <si>
    <t>%</t>
  </si>
  <si>
    <t>Número</t>
  </si>
  <si>
    <t>Número de la actividad</t>
  </si>
  <si>
    <t>Macroproceso</t>
  </si>
  <si>
    <t>Actividad</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</si>
  <si>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</si>
  <si>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</si>
  <si>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</si>
  <si>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</si>
  <si>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</si>
  <si>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</si>
  <si>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</si>
  <si>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</si>
  <si>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</si>
  <si>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</si>
  <si>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</si>
  <si>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</si>
  <si>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</si>
  <si>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</si>
  <si>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</si>
  <si>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</si>
  <si>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</si>
  <si>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</si>
  <si>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</si>
  <si>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</si>
  <si>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</si>
  <si>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PGFT22</t>
  </si>
  <si>
    <t>Evidencia</t>
  </si>
  <si>
    <t>Fuente de verificación</t>
  </si>
  <si>
    <t>Meta anual</t>
  </si>
  <si>
    <t>Proceso</t>
  </si>
  <si>
    <t>Indicador de seguimiento</t>
  </si>
  <si>
    <t>Resultado esperado</t>
  </si>
  <si>
    <t>Nombre de Directivo(s) responsable(s)</t>
  </si>
  <si>
    <t xml:space="preserve">PROGRAMACIÓN PLAN DE ACCIÓN INSTITUCIONAL
DELEGACIONES DEPARTAMENTALES Y REGISTRADURÍA DISTRITAL </t>
  </si>
  <si>
    <t>Aprobado: 12/01/2021</t>
  </si>
  <si>
    <t xml:space="preserve">FECHA DE DILIGENCIAMIENTO: </t>
  </si>
  <si>
    <t xml:space="preserve">NOMBRE DELEGADOS DEPARTAMENTALES </t>
  </si>
  <si>
    <t>Cargar oportunamente en SharePoint el informe mensual de PQRSDC recibidas por los diferentes canales y atendidas por la Registraduría Distrital y/o Delegación Departamental.</t>
  </si>
  <si>
    <t>Registradores Distritales o Delegados Departamentales</t>
  </si>
  <si>
    <t>Cantidad de informes cargados en el periodo / (n*Cantidad de informes a cargar en el periodo)</t>
  </si>
  <si>
    <t>Informe mensual de PQRSDC</t>
  </si>
  <si>
    <t xml:space="preserve">Cargar el 100% de los Informes mensuales de PQRSDC programados </t>
  </si>
  <si>
    <t>Dirigir, organizar y realizar las votaciones nuevas,  complementarias y de mecanismos de participación convocados</t>
  </si>
  <si>
    <t>Cantidad de eventos electorales  realizados en el  periodo / (n*Cantidad de eventos electorales programados en el periodo)</t>
  </si>
  <si>
    <t>Reporte de candidatos inscritos
Reporte de jurados designados
Declaratoria de votación (E26)
Asistencia jurados de votación
Actas comité seguimiento electoral</t>
  </si>
  <si>
    <t>Delegados Departamentales y Registradores Distritales</t>
  </si>
  <si>
    <t>Reporte arrojado por la herramienta</t>
  </si>
  <si>
    <t>Dirigir y organizar  las elecciones de Congreso, Presidente y Vicepresidente de la República de 2022</t>
  </si>
  <si>
    <t>Cantidad de actividades desarrolladas en el periodo  para la realización de las elecciones de Congreso, Presidente y Vicepresidente de la República de 2022/(n*Cantidad de actividades programadas en el periodo  para la realización de las elecciones de Congreso, Presidente y Vicepresidente de la República de 2022)</t>
  </si>
  <si>
    <t>Inscribir el 100% de las iniciativas ciudadanas para adelantar revocatorias del mandato que lo soliciten</t>
  </si>
  <si>
    <t>Presentar mensualmente, el reporte de verificación de cierre de la producción de documentos, correspondiente a todos los municipios de la circunscripción, en el aplicativo Sistema Control de Recaudos (SCR)</t>
  </si>
  <si>
    <t>Reportar el 100% de la verificación de cierre de la producción de documentos, correspondiente a todos los municipios de la circunscripción, en el aplicativo SCR</t>
  </si>
  <si>
    <t>Cantidad de reportes realizados en el período / (n*Cantidad reportes a realizar en el período)</t>
  </si>
  <si>
    <t>Reporte de cierre generado por el SCR</t>
  </si>
  <si>
    <t>Sistema Control de Recaudos (SCR)</t>
  </si>
  <si>
    <t>Delegados Departamentales o Registradores del Estado civil</t>
  </si>
  <si>
    <t xml:space="preserve">Ejecutar eficientemente el cupo presupuestal asignado, </t>
  </si>
  <si>
    <t>Ejecución del 100% del cupo asignado</t>
  </si>
  <si>
    <t>Total de presupuesto comprometido/(n*Total del presupuesto asignado)</t>
  </si>
  <si>
    <t>Reporte de compromisos</t>
  </si>
  <si>
    <t>Siif Nación</t>
  </si>
  <si>
    <t>Delegados Departamentales</t>
  </si>
  <si>
    <t>Cumplir con todo el proceso de baja de bienes devolutivos y enajenación de los bienes autorizados para la baja</t>
  </si>
  <si>
    <t>Cumplir el 100% de los procesos de  Baja de bienes inservibles y enajenación de los mismos</t>
  </si>
  <si>
    <t>Cantidad de bienes dados de baja en el periodo/ (n*Cantidad de bienes enajenados)</t>
  </si>
  <si>
    <t>Resolución de baja
Adjudicación de la enajenación</t>
  </si>
  <si>
    <t>Delegación Departamental</t>
  </si>
  <si>
    <t>Realizar la verificación física de los bienes, constatando su ubicación y responsable.</t>
  </si>
  <si>
    <t xml:space="preserve">Verificación física del 100% de los bienes del Departamento </t>
  </si>
  <si>
    <t>Cantidad de bienes verificados en el periodo / (n*Cantidad de bienes de la Delegación o Registraduría especial)</t>
  </si>
  <si>
    <t>Reporte de Activos</t>
  </si>
  <si>
    <t>Reportar las novedades (sobrantes o faltantes) presentadas a la Coordinación de Almacén e Inventarios</t>
  </si>
  <si>
    <t>Reporte del 100% de la novedades encontradas</t>
  </si>
  <si>
    <t>Cantidad de novedades presentadas en el periodo/(n* Cantidad de novedades encontradas en el periodo)</t>
  </si>
  <si>
    <t>correo electrónico</t>
  </si>
  <si>
    <t>Remitir a la Coordinación de Almacén e Inventarios los formatos GRFT01 Formato Único de Control de bienes debidamente diligenciado y firmado</t>
  </si>
  <si>
    <t>GRFT01 Formato Único de Control de bienes debidamente diligenciado y firmado, que incluya el 100% de los bienes</t>
  </si>
  <si>
    <t>Cantidad de bienes incluidos en el formato GRFT01 / (n* Cantidad de bienes de la Delegación o Registraduría Distrital)</t>
  </si>
  <si>
    <t>correo electrónico
GRFT01</t>
  </si>
  <si>
    <t>Gestión documental</t>
  </si>
  <si>
    <t>Eliminar el 100% de Series documentales de acuerdo a las Tablas Retención y Valoración Documental</t>
  </si>
  <si>
    <t>FUID
Acta del Subcomité de Archivo</t>
  </si>
  <si>
    <t>26/0272021</t>
  </si>
  <si>
    <t xml:space="preserve">Trasferir archivos de gestión documental al archivo central de la Delegación y Registraduría Distrital conforme cronograma establecido mediante el memorando No. 004 del 14 de enero de 2021 o aquel que lo modifique. </t>
  </si>
  <si>
    <t>Realizar el 100% de las Transferencias  al archivo central de la Delegación Departamental y Registraduría Distrital</t>
  </si>
  <si>
    <t>Comunicación de la transferencia
FUID</t>
  </si>
  <si>
    <t>Realizar seguimiento a los planes de mejoramiento (Institucional y por procesos)</t>
  </si>
  <si>
    <t>Realizar seguimiento al 100% de los planes de mejoramiento (Institucional y por procesos)</t>
  </si>
  <si>
    <t xml:space="preserve">Realizar seguimiento al Mapa de Riesgos de corrupción </t>
  </si>
  <si>
    <t xml:space="preserve">Realizar seguimiento al 100% de las matrices  Riesgos de corrupción </t>
  </si>
  <si>
    <t>Realizar seguimiento al Mapa de Riesgos de procesos</t>
  </si>
  <si>
    <t>Realizar visitas administrativas en la Delegación Departamental a cargo o Registraduría Distrital.</t>
  </si>
  <si>
    <t>SharePoint</t>
  </si>
  <si>
    <t xml:space="preserve"> </t>
  </si>
  <si>
    <t>3 Matrices Reportadas</t>
  </si>
  <si>
    <t>4 Matrices Reportadas</t>
  </si>
  <si>
    <t>12  visitas administrativas programadas (6 por cada delegado)</t>
  </si>
  <si>
    <t>Realizar el 100% de las visitas administrativas programadas</t>
  </si>
  <si>
    <t>Cantidad de visitas administrativas realizadas en el periodo / (n*Cantidad de visitas administrativas programadas en el periodo)</t>
  </si>
  <si>
    <t xml:space="preserve">Realizar seguimiento al 100% de las matrices  Riesgos de procesos </t>
  </si>
  <si>
    <t>Cantidad de municipios o Auxiliares que realizaron transferencia / (n*Cantidad de municipios o Auxiliares del Departamento)</t>
  </si>
  <si>
    <t>Gestión del Talento Humano</t>
  </si>
  <si>
    <t>Permanencia del Talento Humano</t>
  </si>
  <si>
    <t>Desarrollar las actividades formuladas dentro del PIFC-de acuerdo a las directrices del nivel central y las formuladas por la Delegación Departamental.</t>
  </si>
  <si>
    <t xml:space="preserve">Cantidad de actividades del Plan institucional de formación y capacitación realizadas en el periodo/(n)*Cantidad de actividades del Plan institucional de formación y capacitación programadas en el periodo </t>
  </si>
  <si>
    <t>Formato de inscripción
Formato de asistencia</t>
  </si>
  <si>
    <t>Realizar las actividades del sistema de seguridad y salud en el trabajo con base en  plan anual de trabajo del SGSST..</t>
  </si>
  <si>
    <t xml:space="preserve">Cantidad de actividades del Sistema de Salud y Seguridad en el Trabajo realizadas en el periodo/(n)*Cantidad de actividades del Sistema de Salud y Seguridad en el Trabajo programadas en el periodo </t>
  </si>
  <si>
    <t>Realizar las actividades del Programa de Bienestar Social con base en la directrices impartidas desde el nivel central.</t>
  </si>
  <si>
    <t xml:space="preserve">Cantidad de actividades del Programa de Bienestar Social realizadas en el periodo/(n)*Cantidad de actividades del Programa de Bienestar Social programadas en el periodo </t>
  </si>
  <si>
    <t>Digitalizar y cargar en el sistema (SharePoint) de las Historias Laborales y  documentos correspondientes a Servidores de la Planta de Personal.</t>
  </si>
  <si>
    <t>Cantidad de hojas de control reportadas en el SharePoint/(n)*Cantidad de hoja de control programadas para repostar en el SharePoint periodo</t>
  </si>
  <si>
    <t>Certificación de expedición de hojas de control digitalizadas y cargadas
(Coordinador de Registro y Control y Responsable de Talento Humano)</t>
  </si>
  <si>
    <t>Cantidad de FUID diligenciados en el periodo/(n)*(Cantidad de FUID programados para diligenciados en el periodo)</t>
  </si>
  <si>
    <t>Desarrollar el 100% de  las actividades formuladas dentro del PIFC-de acuerdo a las directrices del nivel central y las formuladas por la Delegación Departamental.</t>
  </si>
  <si>
    <t>Realizar el 100% de las actividades del sistema de seguridad y salud en el trabajo con base en  plan anual de trabajo del SGSST..</t>
  </si>
  <si>
    <t>Realizar el 100% de las actividades del Programa de Bienestar Social con base en la directrices impartidas desde el nivel central.</t>
  </si>
  <si>
    <t>Diligenciar el formato único de inventario documental de las Historias Laborales de Servidores Supernumerarios de apoyo administrativo y vinculados durante la vigencia 2020.</t>
  </si>
  <si>
    <t>Planeación y Direccionamiento Estratégico</t>
  </si>
  <si>
    <t>Sistema de Gestión y Mejoramiento Institucional</t>
  </si>
  <si>
    <t>Certificaciones en PDF</t>
  </si>
  <si>
    <t>Carpeta compartida de OPLA</t>
  </si>
  <si>
    <t>Reporte estadístico</t>
  </si>
  <si>
    <t>Realizar seguimiento al envío de lotes de material decadactilar desde las Registradurías del Departamento, hacia el centro de acopio, de acuerdo a las directrices del Manual del Centro de Acopio, para los departamentos que aplique.</t>
  </si>
  <si>
    <t>Realizar seguimiento 100% de los lotes de envío del material decadactilar hacia el centro de acopio</t>
  </si>
  <si>
    <t>Informe de seguimiento</t>
  </si>
  <si>
    <t>Formato RAFT 05 Registro de control envío de lotes municipales en Registraduría</t>
  </si>
  <si>
    <t xml:space="preserve">Delegados Departamentales o Registradores del Estado Civil/ Coordinación Grupo Registro Civil e Identificación - CENTRO DE ACOPIO/Registradores Auxiliares/ Coordinación Administrativa - Oficina de Correspondencia   </t>
  </si>
  <si>
    <t>Verificar el cargue en el aplicativo de centros de acopio del material decadactilar recibido para los departamentos que aplique.</t>
  </si>
  <si>
    <t>Verificar el 100% de los cargues de material decadactilar recibido en el aplicativo de centros de acopio.</t>
  </si>
  <si>
    <t>Cantidad de lotes cargados en el aplicativo de centro de acopio * (n) / cantidad de lotes recibidos en el centro de acopio</t>
  </si>
  <si>
    <t>Reporte de cumplimiento</t>
  </si>
  <si>
    <t>Formato RAFT04 REGISTRO DE CONTROL RECEPCIÓN DE LOTES MUNICIPALES EN CENTRO DE ACOPIO</t>
  </si>
  <si>
    <t>Delegados Departamentales o Registradores del Estado Civil/ CENTRO DE ACOPIO</t>
  </si>
  <si>
    <t>Cantidad de documentos entregados con autenticación biométrica dactilar y facial *(n) / cantidad de documentos entregados</t>
  </si>
  <si>
    <t>Reporte "Estadística de eventos por tipo de entrega"</t>
  </si>
  <si>
    <t xml:space="preserve"> HLED WEB</t>
  </si>
  <si>
    <t>Delegados Departamentales o Registradores Distritales/CENTRO DE ACOPIO/Registradores Especiales, Auxiliares y Municipales</t>
  </si>
  <si>
    <t>Reporte Estadístico</t>
  </si>
  <si>
    <t>Delegados Departamentales o Registradores Distritales/CENTRO DE NUEVAS TECNOLOGIAS/Registradores Especiales, Auxiliares y Municipales</t>
  </si>
  <si>
    <t>Consolidar, hacer seguimiento a los datos de producción de Registros Civiles de las oficinas con función registral y remitir la información al nivel central</t>
  </si>
  <si>
    <t>Reporte Mensual de Producción Formato - RAFT30 Share Point</t>
  </si>
  <si>
    <t>Delegados Departamentales y Registradores del Distrito</t>
  </si>
  <si>
    <t xml:space="preserve">Realizar la post-grabación de los Registros civiles en las Registradurías de su correspondiente jurisdicción, de acuerdo con los protocolos establecidos. </t>
  </si>
  <si>
    <t>Realizar la post-grabación del 100% de RCX</t>
  </si>
  <si>
    <t>Cantidad de registros post- grabados del periodo anterior + Cantidad de registro post- grabado en el periodo actual)/n*(Cantidad de registros recibidos en el periodo)</t>
  </si>
  <si>
    <t>Share Point</t>
  </si>
  <si>
    <t>Revisar y enviar dentro de los Diez (10) primeros días hábiles del mes al nivel central las primeras copias de registro civil.</t>
  </si>
  <si>
    <t>Remitir a tiempo el 100% de primeras copias de registros civiles</t>
  </si>
  <si>
    <t xml:space="preserve">Share Point RAFT29 </t>
  </si>
  <si>
    <t xml:space="preserve">Share Point Reporte Mensual de Producción Formato - RAFT30   y Control de envíos de copias de registro civil RAFT29 </t>
  </si>
  <si>
    <t>Remitir al nivel central  la tarjeta de actualización de firmas de los registradores del estado civil (nuevos, trasladados o en encargo)</t>
  </si>
  <si>
    <t>Reporte de tarjetas enviadas</t>
  </si>
  <si>
    <t>Archivo de gestión de la oficina de control disciplinario - Expedientes Disciplinarios - Autos Inhibitorios</t>
  </si>
  <si>
    <t>Representación Jurídica</t>
  </si>
  <si>
    <t>Ejecutar y registrar en el aplicativo de Cobros Coactivos todas las actuaciones  establecidas por la Ley 1437 de 2011  relacionada con la etapa de notificación al sancionado y efectuar el cobro conforme lo establece el estatuto tributario.</t>
  </si>
  <si>
    <t>Cantidad de proceso cargados al aplicativo en el periodo/(n)*Cantidad de procesos programados para cargar en el aplicativo durante el periodo</t>
  </si>
  <si>
    <t>Reporte del aplicativo de cobros coactivos</t>
  </si>
  <si>
    <t>Ejercer  la defensa técnica de la Entidad mediante análisis, investigación y sustentación para evitar el detrimento patrimonial de la misma, garantizando la defensa de los intereses de la Entidad</t>
  </si>
  <si>
    <t>Cantidad de actuaciones de defensa técnica a la entidad adelantadas en el periodo/(n)*Cantidad de actuaciones de defensa técnica a la entidad programadas en el periodo</t>
  </si>
  <si>
    <t>RJFT03 Consolidado informe procesos judiciales área defensa judicial nivel desconcentrado</t>
  </si>
  <si>
    <t>Coordinar con las Registradurías Auxiliares y especiales a su cargo, la defensa técnica frente a las acciones constitucionales de tutela interpuestas contra la RNEC, con el propósito de dar solución inmediata del derecho vulnerado en los casos en que se evidencie falla del servicio o emitir informe detallado al despacho judicial en los casos en que la falla es atribuible exclusivamente al ciudadano.</t>
  </si>
  <si>
    <t>Cantidad de Tutelas atendidas en periodo/(n)*Cantidad de tutelas programadas para atender en el periodo</t>
  </si>
  <si>
    <t>Expedientes de tutelas atendidas</t>
  </si>
  <si>
    <t>Ejecutar y registrar en el aplicativo de Cobros Coactivos el 100% de las actuaciones  establecidas por la Ley 1437 de 2011  relacionada con la etapa de notificación al sancionado y efectuar el cobro conforme lo establece el estatuto tributario.</t>
  </si>
  <si>
    <t>Desarrollar el 100% de las  actividades programadas para la realización de las elecciones de Congreso, Presidente y Vicepresidente de la República de 2022</t>
  </si>
  <si>
    <t>Informes de seguimiento</t>
  </si>
  <si>
    <t xml:space="preserve"> Finalización</t>
  </si>
  <si>
    <t>Cantidad de servidores certificados en los cursos virtuales realizadas o en el periodo / (n*Cantidad de servidores inscritos en los cursos virtuales realizados en el periodo)</t>
  </si>
  <si>
    <t>Realizar el 100% de los eventos electorales programados en la jurisdicción</t>
  </si>
  <si>
    <t>Delegaciones Departamentales y Registraduría Distrital</t>
  </si>
  <si>
    <t>Conformar y actualizar la Divipole a través de la herramienta web diseñada</t>
  </si>
  <si>
    <t>Realizar el 100% de las actividades programadas para sistematizar la conformación de la Divipole</t>
  </si>
  <si>
    <t>Cantidad de actividades realizados en el  periodo para las conformación de la Divipole / (n*Cantidad de actividades programadas en el periodo para la conformación de la Divipole)</t>
  </si>
  <si>
    <t>Reporte de ciudadanos inscritos
Reporte de GSC y promotores del voto en blanco registrados
Reporte de Firmas recibidas
Reporte de Candidatos Inscritos
Reporte trabajo de campo de empresas e instituciones educativas convocadas para designación de jurados de votación</t>
  </si>
  <si>
    <t>Dirigir y organizar la inscripción de los comités promotores para adelantar revocatorias del mandato</t>
  </si>
  <si>
    <t>Cantidad de  iniciativas ciudadanas para adelantar revocatorias del mandato inscritas en el periodo/(n*Cantidad de  iniciativas ciudadanas para adelantar revocatorias del mandato que solicitaron inscripción y cumplieron los requisitos en el periodo)</t>
  </si>
  <si>
    <t>Resolución de reconocimiento del Promotor/Comité promotor
Actas de Audiencia 
Notificación entrega del formulario de recolección de apoyos</t>
  </si>
  <si>
    <t xml:space="preserve">Verificar el cumplimiento de la directriz de  entrega de los documentos de identidad mediante la autenticación biométrica dactilar y/o facial de las Registradurías de su Circunscripción. </t>
  </si>
  <si>
    <t xml:space="preserve">Verificar  el cumplimiento de la directriz de  entrega en el 100% documentos de identidad entregados mediante la autenticación biométrica dactilar y/o facial de las Registradurías de su Circunscripción. </t>
  </si>
  <si>
    <t>Seguimiento estadística mensual  de Rechazos casos abiertos.</t>
  </si>
  <si>
    <t>Reporte de seguimiento Rechazos abiertos SharePoint</t>
  </si>
  <si>
    <t>Cantidad de  rechazos abiertos en el periodo / n*( Cantidad de rechazos reportados en el periodo)</t>
  </si>
  <si>
    <t>SharePoint Matriz RAFT 43</t>
  </si>
  <si>
    <t>Reportar el 100% de la producción de registros civiles</t>
  </si>
  <si>
    <t>Cantidad de Registradurías del Departamento que reportaron la producción en los 10 primeros días hábiles - Circular Única de Registro Civil / n*(Cantidad de reportes de reportes de registros civiles recibidos)</t>
  </si>
  <si>
    <t>Cantidad de producción de RCX/n*(Cantidad de RCX remitidas dentro de los 10 primeros días hábiles a la DNRC)</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</si>
  <si>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</si>
  <si>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</si>
  <si>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Remisión de solicitud de registro de firma de registradores al Grupo de Validación y Producción de Registro Civil</t>
  </si>
  <si>
    <t>Digitalizar y cargar el 100% de las hojas de control de las Historias Laborales y  documentos correspondientes a Servidores de la Planta de Personal.</t>
  </si>
  <si>
    <t>Diligenciar el 100% de los Formatos únicos de inventario documental  de las Historias Laborales de Servidores Supernumerarios de apoyo administrativo y vinculados durante la vigencia 2020</t>
  </si>
  <si>
    <t>Realizar el 100% de las actuaciones de defensa técnica de la Entidad que correspondan</t>
  </si>
  <si>
    <t>Atender el 100% de las tutelas en contra de la entidad recibidas en la jurisdicción</t>
  </si>
  <si>
    <t>Operador Disciplinario de primera instancia según corresponda</t>
  </si>
  <si>
    <t>Cantidad de acciones de seguimiento a los planes de mejoramiento realizadas en el periodo / (n*Cantidad de actividades suscritas en el periodo)</t>
  </si>
  <si>
    <t>Cantidad de actividades de seguimiento realizadas en el periodo / (n*Cantidad de actividades de seguimiento programadas en el periodo)</t>
  </si>
  <si>
    <t>Gestión del talento humano</t>
  </si>
  <si>
    <t>Gestión y Control Disciplinario</t>
  </si>
  <si>
    <t>Emitir los autos de apertura de indagación preliminar solicitados en el periodo</t>
  </si>
  <si>
    <t>Emitir el 100% de los autos de apertura de invetigación preliminar solicitados</t>
  </si>
  <si>
    <t>(Cantidad de autos de  apertura de invetigación preliminar emitidos durante el periodo)/(n*Cantidad  de autos de  apertura de invetigación preliminar solicitados durante el periodo)</t>
  </si>
  <si>
    <t xml:space="preserve">Certificación de las actuaciones disciplinarias emitidas en razón a la reserva de los procesos </t>
  </si>
  <si>
    <t>Emitir los autos apertura de investigación disciplinaria solicitados en el perioro</t>
  </si>
  <si>
    <t>Emitir el 100% de los autos de aperturas de investigación disciplinaria solicitados</t>
  </si>
  <si>
    <t>(Cantidad de autos de aperturas de investigación disciplinaria emitidos durante el periodo)/(n*Cantidad  de autos de aperturas de investigación disciplinaria durante el periodo)</t>
  </si>
  <si>
    <t>Emitri los autos de formulación de cargos programados dureante la vigencia</t>
  </si>
  <si>
    <t>Emitir el 100% de los autos de formulación de cargos programados</t>
  </si>
  <si>
    <t>(Cantidad de autos de formulación de cargos emitidos durante el periodo)/(n*Cantidad de autos de cierre de investigación disciplinaria autos de formulación de cargosprogramados durante el periodo)</t>
  </si>
  <si>
    <t>Emitir los fallos de primera instancia programados dureante la vigencia</t>
  </si>
  <si>
    <t>Emitir el 100% los fallos de primera instancia programados</t>
  </si>
  <si>
    <t>(Cantidad de fallos de primera instancia emitidos durante el periodo)/(n*Cantidad de  los fallos de primera instancia programados durante el periodo)</t>
  </si>
  <si>
    <t>Emitri los autos de archivo definitivo programados dureante la vigencia</t>
  </si>
  <si>
    <t>Emitir el 100% de los autos de archivo definitivo programados</t>
  </si>
  <si>
    <t>(Cantidad de autos de archivo definitivo emitidos durante el periodo)/(n*Cantidad de  autos de archivo definitivo programados durante el periodo)</t>
  </si>
  <si>
    <t>DE_1</t>
  </si>
  <si>
    <t>DE_2</t>
  </si>
  <si>
    <t>DE_3</t>
  </si>
  <si>
    <t>MP_1</t>
  </si>
  <si>
    <t>GC_1</t>
  </si>
  <si>
    <t>GRF_1</t>
  </si>
  <si>
    <t>GRFS_1</t>
  </si>
  <si>
    <t>GRFS_2</t>
  </si>
  <si>
    <t>GRFS_3</t>
  </si>
  <si>
    <t>GRFS_4</t>
  </si>
  <si>
    <t>GD_1</t>
  </si>
  <si>
    <t>GD_2</t>
  </si>
  <si>
    <t>SCI_1</t>
  </si>
  <si>
    <t>SCI_2</t>
  </si>
  <si>
    <t>SCI_3</t>
  </si>
  <si>
    <t>SCI_4</t>
  </si>
  <si>
    <t>PTH_1</t>
  </si>
  <si>
    <t>PTH_2</t>
  </si>
  <si>
    <t>PTH_3</t>
  </si>
  <si>
    <t>PTH_4</t>
  </si>
  <si>
    <t>PTH_5</t>
  </si>
  <si>
    <t>RJ_1</t>
  </si>
  <si>
    <t>RJ_2</t>
  </si>
  <si>
    <t>RJ_3</t>
  </si>
  <si>
    <t>AD_1</t>
  </si>
  <si>
    <t>AD_2</t>
  </si>
  <si>
    <t>AD_3</t>
  </si>
  <si>
    <t>AD_4</t>
  </si>
  <si>
    <t>AD_5</t>
  </si>
  <si>
    <t>SG_1</t>
  </si>
  <si>
    <t>SGM_1</t>
  </si>
  <si>
    <t>CDS_1</t>
  </si>
  <si>
    <t>CDS_2</t>
  </si>
  <si>
    <t>RAS_1</t>
  </si>
  <si>
    <t>RAS_2</t>
  </si>
  <si>
    <t>RAS_3</t>
  </si>
  <si>
    <t>RAS_4</t>
  </si>
  <si>
    <t>RAS_5</t>
  </si>
  <si>
    <t>RAS_6</t>
  </si>
  <si>
    <t>Realizar el proceso para la aprobacion de eliminación de series documentales de acuerdo a las Tablas Retención y Valoración Documental</t>
  </si>
  <si>
    <t>Cantidad de series documentales  aprobadas para eliminación  en el periodo/(n* Cantidad  de series que cumplieron con su termino de retención)</t>
  </si>
  <si>
    <r>
      <t xml:space="preserve">Nombre del responsable del diligenciamiento: </t>
    </r>
    <r>
      <rPr>
        <u/>
        <sz val="11"/>
        <rFont val="Arial"/>
        <family val="2"/>
      </rPr>
      <t>Consolidado por David Iván Ramos Barraza</t>
    </r>
  </si>
  <si>
    <r>
      <t xml:space="preserve">Cargo: </t>
    </r>
    <r>
      <rPr>
        <u/>
        <sz val="11"/>
        <rFont val="Arial"/>
        <family val="2"/>
      </rPr>
      <t>Profesional universitario</t>
    </r>
  </si>
  <si>
    <t>Cantidad de lotes enviados en los tiempos establecidos de acuerdo al numeral 2 del Manual de Directrices de Centro de Acopio / (n*Cantidad de lotes acopiados en el periodo)</t>
  </si>
  <si>
    <t>Inscribir y certificarse en los cursos virtuales de Sistemas de Gestión de Calidad (SGC) impartidos por la Oficina de Planeación de la RNEC (solo para los servidores que no hayan realizado los cursos  anteriormente)</t>
  </si>
  <si>
    <t>Certificar el 100% de los inscritos en los cursos virtuales convocados</t>
  </si>
  <si>
    <t>GD_3</t>
  </si>
  <si>
    <t>GD_4</t>
  </si>
  <si>
    <t xml:space="preserve">Consolidar del Formato Único de Inventario Documental – FUID, con la documentación que fue transferida por las Dependencias de la Delegación Departamental o Registraduría Distrital. </t>
  </si>
  <si>
    <t>Elaborar del Formato Único de Inventario Documental – FUID, con la documentación que será eliminada conforme lo establecido en las Tablas de Retención Documental y Tablas de Valoración Documental. Evidencia Acta de Subcomité de Archivo y FUID.</t>
  </si>
  <si>
    <t xml:space="preserve">FUID
Acta de Subcomité de Archivo </t>
  </si>
  <si>
    <t>FUID</t>
  </si>
  <si>
    <t>Cantidad de FUID realizados / (n*Cantidad de FUID programados)</t>
  </si>
  <si>
    <t>Determinar el 100% de la documentación que será eliminada en la siguiente vigencia conforme con lo establecido en las tablas de retención y de validación documental</t>
  </si>
  <si>
    <t>Inventariar el 100% de las transferencias  al archivo central de la Delegación Departamental o Registraduría Distrital</t>
  </si>
  <si>
    <r>
      <t>Fecha diligenciamiento: 22</t>
    </r>
    <r>
      <rPr>
        <u/>
        <sz val="11"/>
        <rFont val="Arial"/>
        <family val="2"/>
      </rPr>
      <t>/10/2021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</si>
</sst>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10"/>
      <name val="Arial"/>
      <family val="2"/>
    </font>
    <font>
      <sz val="10"/>
      <name val="Arial"/>
      <family val="2"/>
    </font>
    <font>
      <sz val="14"/>
      <color theme="1"/>
      <name val="Calibri"/>
      <family val="2"/>
      <scheme val="minor"/>
    </font>
    <font>
      <u/>
      <sz val="10"/>
      <color theme="10"/>
      <name val="Arial"/>
      <family val="2"/>
    </font>
    <font>
      <sz val="12"/>
      <color theme="1"/>
      <name val="Arial"/>
      <family val="2"/>
    </font>
    <font>
      <b/>
      <sz val="12"/>
      <color theme="1"/>
      <name val="Arial"/>
      <family val="2"/>
    </font>
    <font>
      <sz val="12"/>
      <color theme="1"/>
      <name val="Calibri"/>
      <family val="2"/>
      <scheme val="minor"/>
    </font>
    <font>
      <b/>
      <sz val="12"/>
      <name val="Arial"/>
      <family val="2"/>
    </font>
    <font>
      <sz val="12"/>
      <name val="Arial"/>
      <family val="2"/>
    </font>
    <font>
      <u/>
      <sz val="12"/>
      <color theme="10"/>
      <name val="Arial"/>
      <family val="2"/>
    </font>
    <font>
      <u/>
      <sz val="11"/>
      <color theme="10"/>
      <name val="Calibri"/>
      <family val="2"/>
      <scheme val="minor"/>
    </font>
    <font>
      <sz val="14"/>
      <name val="Calibri"/>
      <family val="2"/>
      <scheme val="minor"/>
    </font>
    <font>
      <sz val="12"/>
      <color theme="0"/>
      <name val="Calibri"/>
      <family val="2"/>
      <scheme val="minor"/>
    </font>
    <font>
      <sz val="16"/>
      <name val="Calibri"/>
      <family val="2"/>
      <scheme val="minor"/>
    </font>
    <font>
      <sz val="11"/>
      <name val="Calibri"/>
      <family val="2"/>
      <scheme val="minor"/>
    </font>
    <font>
      <b/>
      <sz val="9"/>
      <name val="Arial"/>
      <family val="2"/>
    </font>
    <font>
      <b/>
      <sz val="9"/>
      <color rgb="FF000000"/>
      <name val="Tahoma"/>
      <family val="2"/>
    </font>
    <font>
      <sz val="9"/>
      <color rgb="FF000000"/>
      <name val="Tahoma"/>
      <family val="2"/>
    </font>
    <font>
      <sz val="11"/>
      <name val="Arial"/>
      <family val="2"/>
    </font>
    <font>
      <b/>
      <sz val="14"/>
      <name val="Arial"/>
      <family val="2"/>
    </font>
    <font>
      <sz val="14"/>
      <name val="Arial"/>
      <family val="2"/>
    </font>
    <font>
      <b/>
      <sz val="13"/>
      <name val="Arial"/>
      <family val="2"/>
    </font>
    <font>
      <u/>
      <sz val="11"/>
      <name val="Arial"/>
      <family val="2"/>
    </font>
    <font>
      <sz val="16"/>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4">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296">
    <xf numFmtId="0" fontId="0" fillId="0" borderId="0" xfId="0"/>
    <xf numFmtId="0" fontId="7" fillId="3" borderId="3" xfId="4" applyFont="1" applyFill="1" applyBorder="1" applyAlignment="1" applyProtection="1">
      <alignment horizontal="center" vertical="center"/>
    </xf>
    <xf numFmtId="0" fontId="6" fillId="3" borderId="3" xfId="4" applyFont="1" applyFill="1" applyBorder="1" applyAlignment="1" applyProtection="1">
      <alignment horizontal="center" vertical="center"/>
    </xf>
    <xf numFmtId="0" fontId="8" fillId="0" borderId="0" xfId="0" applyFont="1"/>
    <xf numFmtId="0" fontId="10" fillId="0" borderId="3" xfId="1" applyFont="1" applyBorder="1" applyAlignment="1" applyProtection="1">
      <alignment horizontal="left" wrapText="1"/>
      <protection locked="0"/>
    </xf>
    <xf numFmtId="0" fontId="6" fillId="0" borderId="3" xfId="1" applyFont="1" applyFill="1" applyBorder="1" applyAlignment="1" applyProtection="1">
      <alignment horizontal="justify" vertical="center" wrapText="1"/>
    </xf>
    <xf numFmtId="1" fontId="10" fillId="3" borderId="3" xfId="1" applyNumberFormat="1" applyFont="1" applyFill="1" applyBorder="1" applyAlignment="1" applyProtection="1">
      <alignment horizontal="center" vertical="center" wrapText="1"/>
    </xf>
    <xf numFmtId="0" fontId="10" fillId="3" borderId="3" xfId="1" applyFont="1" applyFill="1" applyBorder="1" applyAlignment="1" applyProtection="1">
      <alignment horizontal="center" vertical="center" wrapText="1"/>
    </xf>
    <xf numFmtId="0" fontId="11" fillId="0" borderId="3" xfId="7" applyFont="1" applyBorder="1" applyAlignment="1" applyProtection="1">
      <alignment horizontal="left" wrapText="1"/>
      <protection locked="0"/>
    </xf>
    <xf numFmtId="164" fontId="10" fillId="3" borderId="3" xfId="6" applyNumberFormat="1" applyFont="1" applyFill="1" applyBorder="1" applyAlignment="1" applyProtection="1">
      <alignment horizontal="center" vertical="center" wrapText="1"/>
    </xf>
    <xf numFmtId="0" fontId="10" fillId="3" borderId="3" xfId="1" applyFont="1" applyFill="1" applyBorder="1" applyAlignment="1" applyProtection="1">
      <alignment horizontal="left" vertical="center" wrapText="1"/>
      <protection locked="0"/>
    </xf>
    <xf numFmtId="14" fontId="10" fillId="3" borderId="3" xfId="1" applyNumberFormat="1" applyFont="1" applyFill="1" applyBorder="1" applyAlignment="1" applyProtection="1">
      <alignment horizontal="center" vertical="center" wrapText="1"/>
      <protection locked="0"/>
    </xf>
    <xf numFmtId="0" fontId="10" fillId="3" borderId="3" xfId="6" applyNumberFormat="1" applyFont="1" applyFill="1" applyBorder="1" applyAlignment="1" applyProtection="1">
      <alignment horizontal="center" vertical="center" wrapText="1"/>
    </xf>
    <xf numFmtId="0" fontId="10" fillId="0" borderId="3" xfId="1" applyFont="1" applyBorder="1" applyAlignment="1" applyProtection="1">
      <alignment horizontal="left" vertical="top" wrapText="1"/>
      <protection locked="0"/>
    </xf>
    <xf numFmtId="0" fontId="10" fillId="0" borderId="3" xfId="1" applyFont="1" applyBorder="1" applyAlignment="1" applyProtection="1">
      <alignment horizontal="left" vertical="center" wrapText="1"/>
      <protection locked="0"/>
    </xf>
    <xf numFmtId="0" fontId="10" fillId="0" borderId="3" xfId="1" applyFont="1" applyBorder="1" applyAlignment="1" applyProtection="1">
      <alignment horizontal="justify" vertical="center" wrapText="1"/>
      <protection locked="0"/>
    </xf>
    <xf numFmtId="0" fontId="10" fillId="0" borderId="3" xfId="1" applyFont="1" applyBorder="1" applyAlignment="1" applyProtection="1">
      <alignment horizontal="center" vertical="center" wrapText="1"/>
      <protection locked="0"/>
    </xf>
    <xf numFmtId="9" fontId="10" fillId="3" borderId="3" xfId="6" applyNumberFormat="1" applyFont="1" applyFill="1" applyBorder="1" applyAlignment="1" applyProtection="1">
      <alignment horizontal="center" vertical="center" wrapText="1"/>
    </xf>
    <xf numFmtId="0" fontId="10" fillId="3" borderId="3" xfId="1" applyFont="1" applyFill="1" applyBorder="1" applyAlignment="1" applyProtection="1">
      <alignment horizontal="justify" vertical="center" wrapText="1"/>
    </xf>
    <xf numFmtId="0" fontId="10" fillId="3" borderId="3" xfId="2" applyFont="1" applyFill="1" applyBorder="1" applyAlignment="1" applyProtection="1">
      <alignment horizontal="center" vertical="center" wrapText="1"/>
    </xf>
    <xf numFmtId="9" fontId="10" fillId="3" borderId="3" xfId="1" applyNumberFormat="1" applyFont="1" applyFill="1" applyBorder="1" applyAlignment="1" applyProtection="1">
      <alignment horizontal="center" vertical="center" wrapText="1"/>
    </xf>
    <xf numFmtId="0" fontId="10" fillId="0" borderId="3" xfId="1" applyFont="1" applyFill="1" applyBorder="1" applyAlignment="1" applyProtection="1">
      <alignment horizontal="justify" vertical="center" wrapText="1"/>
    </xf>
    <xf numFmtId="0" fontId="9" fillId="3" borderId="3" xfId="1" applyFont="1" applyFill="1" applyBorder="1" applyAlignment="1" applyProtection="1">
      <alignment vertical="center" wrapText="1"/>
    </xf>
    <xf numFmtId="0" fontId="10" fillId="0" borderId="3" xfId="1" applyFont="1" applyBorder="1" applyAlignment="1" applyProtection="1">
      <alignment horizontal="center" vertical="center" wrapText="1"/>
    </xf>
    <xf numFmtId="1" fontId="10" fillId="0" borderId="3" xfId="1" applyNumberFormat="1" applyFont="1" applyBorder="1" applyAlignment="1" applyProtection="1">
      <alignment horizontal="center" vertical="center" wrapText="1"/>
    </xf>
    <xf numFmtId="0" fontId="9" fillId="3" borderId="20" xfId="1" applyFont="1" applyFill="1" applyBorder="1" applyAlignment="1" applyProtection="1">
      <alignment vertical="center" wrapText="1"/>
    </xf>
    <xf numFmtId="1" fontId="10" fillId="3" borderId="3" xfId="6" applyNumberFormat="1" applyFont="1" applyFill="1" applyBorder="1" applyAlignment="1" applyProtection="1">
      <alignment horizontal="center" vertical="center" wrapText="1"/>
      <protection locked="0"/>
    </xf>
    <xf numFmtId="1" fontId="10" fillId="3" borderId="3" xfId="1" applyNumberFormat="1" applyFont="1" applyFill="1" applyBorder="1" applyAlignment="1" applyProtection="1">
      <alignment horizontal="center" vertical="center" wrapText="1"/>
      <protection locked="0"/>
    </xf>
    <xf numFmtId="9" fontId="10" fillId="3" borderId="3" xfId="1" applyNumberFormat="1" applyFont="1" applyFill="1" applyBorder="1" applyAlignment="1" applyProtection="1">
      <alignment horizontal="center" vertical="center" wrapText="1"/>
      <protection locked="0"/>
    </xf>
    <xf numFmtId="0" fontId="9" fillId="3" borderId="22" xfId="1" applyFont="1" applyFill="1" applyBorder="1" applyAlignment="1" applyProtection="1">
      <alignment vertical="center" wrapText="1"/>
    </xf>
    <xf numFmtId="0" fontId="9" fillId="3" borderId="6" xfId="1" applyFont="1" applyFill="1" applyBorder="1" applyAlignment="1" applyProtection="1">
      <alignment vertical="center" wrapText="1"/>
    </xf>
    <xf numFmtId="0" fontId="6" fillId="0" borderId="6" xfId="1" applyFont="1" applyFill="1" applyBorder="1" applyAlignment="1" applyProtection="1">
      <alignment horizontal="justify" vertical="center" wrapText="1"/>
    </xf>
    <xf numFmtId="1" fontId="10" fillId="3" borderId="6" xfId="1" applyNumberFormat="1" applyFont="1" applyFill="1" applyBorder="1" applyAlignment="1" applyProtection="1">
      <alignment horizontal="center" vertical="center" wrapText="1"/>
    </xf>
    <xf numFmtId="0" fontId="10" fillId="3" borderId="6" xfId="6" applyNumberFormat="1" applyFont="1" applyFill="1" applyBorder="1" applyAlignment="1" applyProtection="1">
      <alignment horizontal="center" vertical="center" wrapText="1"/>
      <protection locked="0"/>
    </xf>
    <xf numFmtId="1" fontId="10" fillId="3" borderId="6" xfId="6" applyNumberFormat="1" applyFont="1" applyFill="1" applyBorder="1" applyAlignment="1" applyProtection="1">
      <alignment horizontal="center" vertical="center" wrapText="1"/>
      <protection locked="0"/>
    </xf>
    <xf numFmtId="164" fontId="10" fillId="3" borderId="6" xfId="6" applyNumberFormat="1" applyFont="1" applyFill="1" applyBorder="1" applyAlignment="1" applyProtection="1">
      <alignment horizontal="center" vertical="center" wrapText="1"/>
    </xf>
    <xf numFmtId="0" fontId="10" fillId="0" borderId="6" xfId="1" applyFont="1" applyBorder="1" applyAlignment="1" applyProtection="1">
      <alignment horizontal="left" wrapText="1"/>
      <protection locked="0"/>
    </xf>
    <xf numFmtId="0" fontId="8" fillId="0" borderId="0" xfId="0" applyFont="1"/>
    <xf numFmtId="0" fontId="4" fillId="3" borderId="3" xfId="0" applyFont="1" applyFill="1" applyBorder="1" applyAlignment="1">
      <alignment horizontal="justify" vertical="justify"/>
    </xf>
    <xf numFmtId="0" fontId="4" fillId="3" borderId="3" xfId="0" applyFont="1" applyFill="1" applyBorder="1" applyAlignment="1">
      <alignment horizontal="justify" vertical="center"/>
    </xf>
    <xf numFmtId="0" fontId="4" fillId="4" borderId="3" xfId="0" applyFont="1" applyFill="1" applyBorder="1" applyAlignment="1">
      <alignment horizontal="justify" vertical="justify"/>
    </xf>
    <xf numFmtId="0" fontId="4" fillId="4" borderId="3" xfId="0" applyFont="1" applyFill="1" applyBorder="1" applyAlignment="1">
      <alignment horizontal="justify" vertical="center"/>
    </xf>
    <xf numFmtId="0" fontId="4" fillId="4" borderId="0" xfId="0" applyFont="1" applyFill="1" applyBorder="1" applyAlignment="1">
      <alignment horizontal="center" vertical="center"/>
    </xf>
    <xf numFmtId="0" fontId="4" fillId="3" borderId="9" xfId="0" applyFont="1" applyFill="1" applyBorder="1" applyAlignment="1">
      <alignment horizontal="left" vertical="center"/>
    </xf>
    <xf numFmtId="0" fontId="4" fillId="3" borderId="23" xfId="0" applyFont="1" applyFill="1" applyBorder="1" applyAlignment="1">
      <alignment horizontal="left" vertical="center"/>
    </xf>
    <xf numFmtId="0" fontId="4" fillId="3" borderId="0" xfId="0" applyFont="1" applyFill="1" applyBorder="1" applyAlignment="1">
      <alignment horizontal="center" vertical="center"/>
    </xf>
    <xf numFmtId="0" fontId="4" fillId="4" borderId="3" xfId="0" applyFont="1" applyFill="1" applyBorder="1" applyAlignment="1">
      <alignment horizontal="left" vertical="center"/>
    </xf>
    <xf numFmtId="0" fontId="4" fillId="3" borderId="14" xfId="0" applyFont="1" applyFill="1" applyBorder="1" applyAlignment="1">
      <alignment vertical="center"/>
    </xf>
    <xf numFmtId="0" fontId="4" fillId="3" borderId="16" xfId="0" applyFont="1" applyFill="1" applyBorder="1" applyAlignment="1">
      <alignment vertical="center"/>
    </xf>
    <xf numFmtId="0" fontId="10" fillId="0" borderId="0" xfId="3" applyFont="1"/>
    <xf numFmtId="0" fontId="8" fillId="0" borderId="0" xfId="3" applyFont="1" applyAlignment="1" applyProtection="1">
      <alignment wrapText="1"/>
    </xf>
    <xf numFmtId="9" fontId="8" fillId="0" borderId="0" xfId="6" applyFont="1" applyAlignment="1" applyProtection="1">
      <alignment wrapText="1"/>
    </xf>
    <xf numFmtId="0" fontId="8" fillId="0" borderId="0" xfId="3" applyFont="1" applyBorder="1" applyProtection="1"/>
    <xf numFmtId="1" fontId="10" fillId="3" borderId="3" xfId="3" applyNumberFormat="1" applyFont="1" applyFill="1" applyBorder="1" applyAlignment="1" applyProtection="1">
      <alignment horizontal="center" vertical="center" wrapText="1"/>
    </xf>
    <xf numFmtId="0" fontId="10" fillId="3" borderId="3" xfId="3" applyFont="1" applyFill="1" applyBorder="1" applyAlignment="1" applyProtection="1">
      <alignment horizontal="center" vertical="center" wrapText="1"/>
    </xf>
    <xf numFmtId="9" fontId="10" fillId="3" borderId="3" xfId="6" applyFont="1" applyFill="1" applyBorder="1" applyAlignment="1" applyProtection="1">
      <alignment horizontal="center" vertical="center" wrapText="1"/>
    </xf>
    <xf numFmtId="1" fontId="9" fillId="3" borderId="3" xfId="4" applyNumberFormat="1" applyFont="1" applyFill="1" applyBorder="1" applyAlignment="1" applyProtection="1">
      <alignment horizontal="center" vertical="center" wrapText="1"/>
    </xf>
    <xf numFmtId="9" fontId="10" fillId="3" borderId="3" xfId="3" applyNumberFormat="1" applyFont="1" applyFill="1" applyBorder="1" applyAlignment="1" applyProtection="1">
      <alignment horizontal="center" vertical="center" wrapText="1"/>
    </xf>
    <xf numFmtId="0" fontId="10" fillId="3" borderId="3" xfId="3" applyFont="1" applyFill="1" applyBorder="1" applyAlignment="1" applyProtection="1">
      <alignment horizontal="justify" vertical="center" wrapText="1"/>
    </xf>
    <xf numFmtId="0" fontId="10" fillId="0" borderId="3" xfId="3" applyFont="1" applyBorder="1" applyAlignment="1" applyProtection="1">
      <alignment wrapText="1"/>
    </xf>
    <xf numFmtId="0" fontId="10" fillId="0" borderId="4" xfId="3" applyFont="1" applyBorder="1" applyAlignment="1" applyProtection="1">
      <alignment wrapText="1"/>
    </xf>
    <xf numFmtId="0" fontId="14" fillId="0" borderId="0" xfId="3" applyFont="1" applyAlignment="1" applyProtection="1">
      <alignment wrapText="1"/>
    </xf>
    <xf numFmtId="9" fontId="14" fillId="0" borderId="0" xfId="6" applyFont="1" applyAlignment="1" applyProtection="1">
      <alignment wrapText="1"/>
    </xf>
    <xf numFmtId="0" fontId="14" fillId="0" borderId="0" xfId="3" applyFont="1" applyBorder="1" applyAlignment="1" applyProtection="1">
      <alignment wrapText="1"/>
    </xf>
    <xf numFmtId="0" fontId="6" fillId="3" borderId="3" xfId="3" applyFont="1" applyFill="1" applyBorder="1" applyAlignment="1" applyProtection="1">
      <alignment horizontal="justify" vertical="center" wrapText="1"/>
    </xf>
    <xf numFmtId="165" fontId="10" fillId="3" borderId="3" xfId="3" applyNumberFormat="1" applyFont="1" applyFill="1" applyBorder="1" applyAlignment="1" applyProtection="1">
      <alignment horizontal="center" vertical="center" wrapText="1"/>
    </xf>
    <xf numFmtId="0" fontId="9" fillId="3" borderId="3" xfId="3" applyFont="1" applyFill="1" applyBorder="1" applyAlignment="1" applyProtection="1">
      <alignment vertical="center" wrapText="1"/>
    </xf>
    <xf numFmtId="9" fontId="9" fillId="3" borderId="3" xfId="6" applyFont="1" applyFill="1" applyBorder="1" applyAlignment="1" applyProtection="1">
      <alignment horizontal="center" vertical="center"/>
    </xf>
    <xf numFmtId="9" fontId="9" fillId="3" borderId="6" xfId="6" applyFont="1" applyFill="1" applyBorder="1" applyAlignment="1" applyProtection="1">
      <alignment vertical="center" wrapText="1"/>
    </xf>
    <xf numFmtId="9" fontId="9" fillId="3" borderId="3" xfId="6" applyFont="1" applyFill="1" applyBorder="1" applyAlignment="1" applyProtection="1">
      <alignment vertical="center" wrapText="1"/>
    </xf>
    <xf numFmtId="0" fontId="8" fillId="0" borderId="0" xfId="0" applyFont="1" applyAlignment="1">
      <alignment horizontal="center"/>
    </xf>
    <xf numFmtId="0" fontId="8" fillId="0" borderId="3" xfId="0" applyFont="1" applyBorder="1" applyAlignment="1">
      <alignment horizontal="center"/>
    </xf>
    <xf numFmtId="0" fontId="10" fillId="0" borderId="3" xfId="3" applyFont="1" applyBorder="1" applyAlignment="1" applyProtection="1">
      <alignment horizontal="center" wrapText="1"/>
    </xf>
    <xf numFmtId="0" fontId="10" fillId="0" borderId="4" xfId="3" applyFont="1" applyBorder="1" applyAlignment="1" applyProtection="1">
      <alignment horizontal="center" wrapText="1"/>
    </xf>
    <xf numFmtId="0" fontId="14" fillId="0" borderId="0" xfId="3" applyFont="1" applyBorder="1" applyAlignment="1" applyProtection="1">
      <alignment horizontal="center" wrapText="1"/>
    </xf>
    <xf numFmtId="0" fontId="10" fillId="0" borderId="0" xfId="3" applyFont="1" applyAlignment="1">
      <alignment horizontal="center"/>
    </xf>
    <xf numFmtId="0" fontId="9" fillId="3" borderId="6" xfId="3" applyFont="1" applyFill="1" applyBorder="1" applyAlignment="1" applyProtection="1">
      <alignment vertical="center" wrapText="1"/>
    </xf>
    <xf numFmtId="0" fontId="6" fillId="3" borderId="6" xfId="3" applyFont="1" applyFill="1" applyBorder="1" applyAlignment="1" applyProtection="1">
      <alignment horizontal="justify" vertical="center" wrapText="1"/>
    </xf>
    <xf numFmtId="1" fontId="10" fillId="3" borderId="6" xfId="3" applyNumberFormat="1" applyFont="1" applyFill="1" applyBorder="1" applyAlignment="1" applyProtection="1">
      <alignment horizontal="center" vertical="center" wrapText="1"/>
    </xf>
    <xf numFmtId="0" fontId="10" fillId="3" borderId="6" xfId="6" applyNumberFormat="1" applyFont="1" applyFill="1" applyBorder="1" applyAlignment="1" applyProtection="1">
      <alignment horizontal="center" vertical="center" wrapText="1"/>
    </xf>
    <xf numFmtId="9" fontId="10" fillId="3" borderId="6" xfId="6" applyFont="1" applyFill="1" applyBorder="1" applyAlignment="1" applyProtection="1">
      <alignment horizontal="center" vertical="center" wrapText="1"/>
    </xf>
    <xf numFmtId="0" fontId="10" fillId="3" borderId="6" xfId="3" applyFont="1" applyFill="1" applyBorder="1" applyAlignment="1" applyProtection="1">
      <alignment horizontal="center" vertical="center" wrapText="1"/>
    </xf>
    <xf numFmtId="1" fontId="9" fillId="3" borderId="6" xfId="4" applyNumberFormat="1" applyFont="1" applyFill="1" applyBorder="1" applyAlignment="1" applyProtection="1">
      <alignment horizontal="center" vertical="center" wrapText="1"/>
    </xf>
    <xf numFmtId="9" fontId="9" fillId="3" borderId="6" xfId="6" applyFont="1" applyFill="1" applyBorder="1" applyAlignment="1" applyProtection="1">
      <alignment horizontal="center" vertical="center"/>
    </xf>
    <xf numFmtId="0" fontId="8" fillId="0" borderId="6" xfId="0" applyFont="1" applyBorder="1" applyAlignment="1">
      <alignment horizont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4" borderId="3" xfId="0" applyFont="1" applyFill="1" applyBorder="1" applyAlignment="1">
      <alignment horizontal="justify" vertical="center"/>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3" borderId="3" xfId="0" applyFont="1" applyFill="1" applyBorder="1" applyAlignment="1">
      <alignment horizontal="justify" vertical="center"/>
    </xf>
    <xf numFmtId="0" fontId="6" fillId="3"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wrapText="1"/>
    </xf>
    <xf numFmtId="0" fontId="16" fillId="0" borderId="0" xfId="0" applyFont="1"/>
    <xf numFmtId="0" fontId="7" fillId="0" borderId="4" xfId="4" applyFont="1" applyFill="1" applyBorder="1" applyAlignment="1" applyProtection="1">
      <alignment horizontal="center" vertical="center" wrapText="1"/>
    </xf>
    <xf numFmtId="0" fontId="7" fillId="5" borderId="4" xfId="4" applyFont="1" applyFill="1" applyBorder="1" applyAlignment="1" applyProtection="1">
      <alignment horizontal="center" vertical="center" wrapText="1"/>
    </xf>
    <xf numFmtId="0" fontId="7" fillId="5" borderId="5" xfId="4" applyFont="1" applyFill="1" applyBorder="1" applyAlignment="1" applyProtection="1">
      <alignment horizontal="center" vertical="center" wrapText="1"/>
    </xf>
    <xf numFmtId="0" fontId="7" fillId="6" borderId="4" xfId="4" applyFont="1" applyFill="1" applyBorder="1" applyAlignment="1" applyProtection="1">
      <alignment horizontal="center" vertical="center" wrapText="1"/>
    </xf>
    <xf numFmtId="9" fontId="7" fillId="6" borderId="4" xfId="6" applyFont="1" applyFill="1" applyBorder="1" applyAlignment="1" applyProtection="1">
      <alignment horizontal="center" vertical="center" wrapText="1"/>
    </xf>
    <xf numFmtId="9" fontId="7" fillId="0" borderId="4" xfId="6" applyFont="1" applyFill="1" applyBorder="1" applyAlignment="1" applyProtection="1">
      <alignment horizontal="center" vertical="center" wrapText="1"/>
    </xf>
    <xf numFmtId="0" fontId="7" fillId="3" borderId="4" xfId="4" applyFont="1" applyFill="1" applyBorder="1" applyAlignment="1" applyProtection="1">
      <alignment horizontal="center" vertical="center" wrapText="1"/>
    </xf>
    <xf numFmtId="9" fontId="7" fillId="3" borderId="4" xfId="6" applyFont="1" applyFill="1" applyBorder="1" applyAlignment="1" applyProtection="1">
      <alignment horizontal="center" vertical="center" wrapText="1"/>
    </xf>
    <xf numFmtId="0" fontId="1" fillId="0" borderId="0" xfId="0" applyFont="1"/>
    <xf numFmtId="9" fontId="20" fillId="0" borderId="3" xfId="9" applyFont="1" applyFill="1" applyBorder="1" applyAlignment="1">
      <alignment horizontal="center" vertical="center" wrapText="1"/>
    </xf>
    <xf numFmtId="0" fontId="20" fillId="0" borderId="3" xfId="10" applyFont="1" applyFill="1" applyBorder="1" applyAlignment="1">
      <alignment horizontal="center" vertical="center"/>
    </xf>
    <xf numFmtId="14" fontId="20" fillId="0" borderId="3" xfId="0" applyNumberFormat="1" applyFont="1" applyFill="1" applyBorder="1" applyAlignment="1">
      <alignment horizontal="center" vertical="center" wrapText="1"/>
    </xf>
    <xf numFmtId="10" fontId="10" fillId="0" borderId="15" xfId="0" applyNumberFormat="1" applyFont="1" applyFill="1" applyBorder="1" applyAlignment="1" applyProtection="1">
      <alignment horizontal="center" vertical="center" wrapText="1"/>
      <protection locked="0"/>
    </xf>
    <xf numFmtId="0" fontId="10" fillId="0" borderId="6" xfId="10" applyFont="1" applyFill="1" applyBorder="1" applyAlignment="1">
      <alignment horizontal="center" vertical="center" wrapText="1"/>
    </xf>
    <xf numFmtId="0" fontId="20" fillId="0" borderId="3" xfId="10" applyFont="1" applyFill="1" applyBorder="1" applyAlignment="1">
      <alignment horizontal="center" vertical="center" wrapText="1"/>
    </xf>
    <xf numFmtId="0" fontId="20" fillId="0" borderId="16" xfId="10" applyFont="1" applyFill="1" applyBorder="1" applyAlignment="1">
      <alignment horizontal="left" vertical="center" wrapText="1"/>
    </xf>
    <xf numFmtId="10" fontId="20" fillId="0" borderId="3" xfId="9" applyNumberFormat="1" applyFont="1" applyFill="1" applyBorder="1" applyAlignment="1">
      <alignment horizontal="center" vertical="center"/>
    </xf>
    <xf numFmtId="0" fontId="20" fillId="0" borderId="3" xfId="4" applyFont="1" applyFill="1" applyBorder="1" applyAlignment="1">
      <alignment horizontal="center" vertical="center" wrapText="1"/>
    </xf>
    <xf numFmtId="9" fontId="20" fillId="0" borderId="3" xfId="4" applyNumberFormat="1" applyFont="1" applyFill="1" applyBorder="1" applyAlignment="1">
      <alignment horizontal="center" vertical="center"/>
    </xf>
    <xf numFmtId="1" fontId="20" fillId="0" borderId="3" xfId="4" applyNumberFormat="1" applyFont="1" applyFill="1" applyBorder="1" applyAlignment="1">
      <alignment horizontal="center" vertical="center" wrapText="1"/>
    </xf>
    <xf numFmtId="10" fontId="20" fillId="0" borderId="3" xfId="5" applyNumberFormat="1" applyFont="1" applyFill="1" applyBorder="1" applyAlignment="1">
      <alignment horizontal="center" vertical="center"/>
    </xf>
    <xf numFmtId="0" fontId="20" fillId="0" borderId="6" xfId="10" applyFont="1" applyFill="1" applyBorder="1" applyAlignment="1">
      <alignment horizontal="center" vertical="center" wrapText="1"/>
    </xf>
    <xf numFmtId="3" fontId="20" fillId="0" borderId="14" xfId="0" applyNumberFormat="1" applyFont="1" applyFill="1" applyBorder="1" applyAlignment="1">
      <alignment horizontal="left" vertical="center" wrapText="1"/>
    </xf>
    <xf numFmtId="0" fontId="20"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9" fontId="20" fillId="0" borderId="3" xfId="0" applyNumberFormat="1" applyFont="1" applyFill="1" applyBorder="1" applyAlignment="1">
      <alignment horizontal="center" vertical="center"/>
    </xf>
    <xf numFmtId="0" fontId="20" fillId="0" borderId="14" xfId="0" applyFont="1" applyFill="1" applyBorder="1" applyAlignment="1">
      <alignment horizontal="left" vertical="center" wrapText="1"/>
    </xf>
    <xf numFmtId="9" fontId="20" fillId="0" borderId="3" xfId="10" applyNumberFormat="1" applyFont="1" applyFill="1" applyBorder="1" applyAlignment="1">
      <alignment horizontal="center" vertical="center" wrapText="1"/>
    </xf>
    <xf numFmtId="0" fontId="20" fillId="0" borderId="3" xfId="10" applyFont="1" applyFill="1" applyBorder="1" applyAlignment="1">
      <alignment horizontal="left" vertical="center" wrapText="1"/>
    </xf>
    <xf numFmtId="1" fontId="20" fillId="0" borderId="3" xfId="1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10" fontId="20" fillId="0" borderId="3" xfId="10" applyNumberFormat="1"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vertical="center" wrapText="1"/>
    </xf>
    <xf numFmtId="0" fontId="20" fillId="0" borderId="3" xfId="4" applyFont="1" applyFill="1" applyBorder="1" applyAlignment="1">
      <alignment horizontal="left" vertical="center" wrapText="1"/>
    </xf>
    <xf numFmtId="10" fontId="20" fillId="0" borderId="6" xfId="9" applyNumberFormat="1" applyFont="1" applyFill="1" applyBorder="1" applyAlignment="1">
      <alignment horizontal="center" vertical="center" wrapText="1"/>
    </xf>
    <xf numFmtId="9" fontId="20" fillId="0" borderId="3" xfId="10" applyNumberFormat="1" applyFont="1" applyFill="1" applyBorder="1" applyAlignment="1">
      <alignment horizontal="center" vertical="center"/>
    </xf>
    <xf numFmtId="0" fontId="20" fillId="0" borderId="3" xfId="5" applyNumberFormat="1" applyFont="1" applyFill="1" applyBorder="1" applyAlignment="1">
      <alignment horizontal="center" vertical="center"/>
    </xf>
    <xf numFmtId="9" fontId="20" fillId="0" borderId="3" xfId="5" applyFont="1" applyFill="1" applyBorder="1" applyAlignment="1">
      <alignment horizontal="center" vertical="center"/>
    </xf>
    <xf numFmtId="0" fontId="20" fillId="0" borderId="14" xfId="0" applyFont="1" applyFill="1" applyBorder="1" applyAlignment="1">
      <alignment horizontal="justify" vertical="center" wrapText="1"/>
    </xf>
    <xf numFmtId="0" fontId="20" fillId="0" borderId="8" xfId="10" applyFont="1" applyFill="1" applyBorder="1" applyAlignment="1">
      <alignment horizontal="center" vertical="center"/>
    </xf>
    <xf numFmtId="0" fontId="20" fillId="0" borderId="14" xfId="0" applyFont="1" applyFill="1" applyBorder="1" applyAlignment="1">
      <alignment horizontal="justify" vertical="center"/>
    </xf>
    <xf numFmtId="0" fontId="20" fillId="0" borderId="6" xfId="0" applyFont="1" applyFill="1" applyBorder="1" applyAlignment="1">
      <alignment horizontal="center" vertical="center" wrapText="1"/>
    </xf>
    <xf numFmtId="0" fontId="20" fillId="0" borderId="6" xfId="10" applyFont="1" applyFill="1" applyBorder="1" applyAlignment="1">
      <alignment horizontal="left" vertical="center" wrapText="1"/>
    </xf>
    <xf numFmtId="0" fontId="20" fillId="0" borderId="24" xfId="10" applyFont="1" applyFill="1" applyBorder="1" applyAlignment="1">
      <alignment horizontal="justify" vertical="center" wrapText="1"/>
    </xf>
    <xf numFmtId="9" fontId="20" fillId="0" borderId="3" xfId="4" applyNumberFormat="1" applyFont="1" applyFill="1" applyBorder="1" applyAlignment="1">
      <alignment horizontal="center" vertical="center" wrapText="1"/>
    </xf>
    <xf numFmtId="0" fontId="20" fillId="0" borderId="16" xfId="0" applyFont="1" applyFill="1" applyBorder="1" applyAlignment="1">
      <alignment horizontal="left" vertical="center" wrapText="1"/>
    </xf>
    <xf numFmtId="0" fontId="10" fillId="0" borderId="3" xfId="4" applyNumberFormat="1" applyFont="1" applyFill="1" applyBorder="1" applyAlignment="1">
      <alignment horizontal="center" vertical="center" wrapText="1"/>
    </xf>
    <xf numFmtId="0" fontId="10" fillId="0" borderId="3" xfId="4" applyNumberFormat="1" applyFont="1" applyFill="1" applyBorder="1" applyAlignment="1">
      <alignment horizontal="center" vertical="center"/>
    </xf>
    <xf numFmtId="0" fontId="10" fillId="0" borderId="3" xfId="5" applyNumberFormat="1" applyFont="1" applyFill="1" applyBorder="1" applyAlignment="1">
      <alignment horizontal="center" vertical="center" wrapText="1"/>
    </xf>
    <xf numFmtId="0" fontId="10" fillId="0" borderId="0" xfId="4" applyFont="1" applyFill="1" applyBorder="1"/>
    <xf numFmtId="0" fontId="10" fillId="0" borderId="0" xfId="4" applyFont="1" applyFill="1" applyBorder="1" applyAlignment="1">
      <alignment vertical="center"/>
    </xf>
    <xf numFmtId="0" fontId="10" fillId="0" borderId="0" xfId="4" applyFont="1" applyFill="1" applyBorder="1" applyAlignment="1">
      <alignment horizontal="center"/>
    </xf>
    <xf numFmtId="0" fontId="9" fillId="0" borderId="0" xfId="4" applyFont="1" applyFill="1" applyBorder="1" applyAlignment="1">
      <alignment vertical="center" wrapText="1"/>
    </xf>
    <xf numFmtId="0" fontId="16" fillId="0" borderId="0" xfId="0" applyFont="1" applyFill="1"/>
    <xf numFmtId="14" fontId="20" fillId="0" borderId="3" xfId="4" applyNumberFormat="1" applyFont="1" applyFill="1" applyBorder="1" applyAlignment="1">
      <alignment horizontal="center" vertical="center"/>
    </xf>
    <xf numFmtId="0" fontId="20" fillId="0" borderId="8" xfId="0" applyFont="1" applyFill="1" applyBorder="1" applyAlignment="1">
      <alignment vertical="center" wrapText="1"/>
    </xf>
    <xf numFmtId="0" fontId="20" fillId="0" borderId="3" xfId="0" applyFont="1" applyFill="1" applyBorder="1" applyAlignment="1">
      <alignment vertical="center" wrapText="1"/>
    </xf>
    <xf numFmtId="0" fontId="20" fillId="0" borderId="24" xfId="10" applyFont="1" applyFill="1" applyBorder="1" applyAlignment="1">
      <alignment vertical="center"/>
    </xf>
    <xf numFmtId="0" fontId="20" fillId="0" borderId="3" xfId="10" applyFont="1" applyFill="1" applyBorder="1" applyAlignment="1">
      <alignment horizontal="justify" vertical="center"/>
    </xf>
    <xf numFmtId="0" fontId="20" fillId="0" borderId="3" xfId="10" applyFont="1" applyFill="1" applyBorder="1" applyAlignment="1">
      <alignment vertical="center"/>
    </xf>
    <xf numFmtId="0" fontId="20" fillId="0" borderId="8" xfId="10" applyFont="1" applyFill="1" applyBorder="1" applyAlignment="1">
      <alignment vertical="center" wrapText="1"/>
    </xf>
    <xf numFmtId="14" fontId="20" fillId="0" borderId="3" xfId="0" applyNumberFormat="1" applyFont="1" applyFill="1" applyBorder="1" applyAlignment="1">
      <alignment horizontal="center" vertical="center"/>
    </xf>
    <xf numFmtId="14" fontId="20" fillId="0" borderId="3" xfId="10" applyNumberFormat="1" applyFont="1" applyFill="1" applyBorder="1" applyAlignment="1">
      <alignment horizontal="center" vertical="center"/>
    </xf>
    <xf numFmtId="14" fontId="20" fillId="0" borderId="3" xfId="10" applyNumberFormat="1" applyFont="1" applyFill="1" applyBorder="1" applyAlignment="1">
      <alignment horizontal="center" vertical="center" wrapText="1"/>
    </xf>
    <xf numFmtId="0" fontId="20" fillId="0" borderId="3" xfId="0" applyFont="1" applyFill="1" applyBorder="1" applyAlignment="1">
      <alignment horizontal="left" vertical="center" wrapText="1"/>
    </xf>
    <xf numFmtId="0" fontId="15" fillId="0" borderId="3" xfId="2" applyFont="1" applyFill="1" applyBorder="1" applyAlignment="1">
      <alignment horizontal="justify" vertical="justify"/>
    </xf>
    <xf numFmtId="0" fontId="9" fillId="0" borderId="0" xfId="4" applyFont="1" applyFill="1" applyBorder="1" applyAlignment="1">
      <alignment horizontal="center" vertical="center" wrapText="1"/>
    </xf>
    <xf numFmtId="0" fontId="15" fillId="0" borderId="3" xfId="4" applyFont="1" applyFill="1" applyBorder="1" applyAlignment="1">
      <alignment horizontal="justify" vertical="justify"/>
    </xf>
    <xf numFmtId="0" fontId="15" fillId="0" borderId="3" xfId="2" applyFont="1" applyFill="1" applyBorder="1" applyAlignment="1">
      <alignment horizontal="justify" vertical="center"/>
    </xf>
    <xf numFmtId="0" fontId="15" fillId="0" borderId="3" xfId="4" applyFont="1" applyFill="1" applyBorder="1" applyAlignment="1">
      <alignment horizontal="justify" vertical="center"/>
    </xf>
    <xf numFmtId="0" fontId="15" fillId="0" borderId="3" xfId="4" applyFont="1" applyFill="1" applyBorder="1" applyAlignment="1">
      <alignment vertical="center"/>
    </xf>
    <xf numFmtId="0" fontId="15" fillId="0" borderId="0" xfId="0" applyFont="1" applyFill="1"/>
    <xf numFmtId="0" fontId="15" fillId="0" borderId="0" xfId="4" applyFont="1" applyFill="1" applyBorder="1" applyAlignment="1">
      <alignment horizontal="justify" vertical="center"/>
    </xf>
    <xf numFmtId="0" fontId="15" fillId="0" borderId="0" xfId="4" applyFont="1" applyFill="1" applyBorder="1" applyAlignment="1">
      <alignment horizontal="justify" vertical="justify"/>
    </xf>
    <xf numFmtId="0" fontId="21" fillId="0" borderId="3" xfId="4" applyFont="1" applyFill="1" applyBorder="1" applyAlignment="1">
      <alignment horizontal="center" vertical="center"/>
    </xf>
    <xf numFmtId="0" fontId="22" fillId="0" borderId="3" xfId="4" applyFont="1" applyFill="1" applyBorder="1" applyAlignment="1">
      <alignment horizontal="center" vertical="center"/>
    </xf>
    <xf numFmtId="0" fontId="9" fillId="0" borderId="3" xfId="4" applyFont="1" applyFill="1" applyBorder="1" applyAlignment="1">
      <alignment horizontal="center" vertical="center" wrapText="1"/>
    </xf>
    <xf numFmtId="0" fontId="20" fillId="0" borderId="3" xfId="4" applyFont="1" applyFill="1" applyBorder="1" applyAlignment="1">
      <alignment vertical="center" wrapText="1"/>
    </xf>
    <xf numFmtId="0" fontId="20" fillId="0" borderId="3" xfId="4" applyFont="1" applyFill="1" applyBorder="1" applyAlignment="1">
      <alignment horizontal="justify" vertical="center"/>
    </xf>
    <xf numFmtId="0" fontId="20" fillId="0" borderId="3" xfId="4" applyFont="1" applyFill="1" applyBorder="1" applyAlignment="1">
      <alignment horizontal="center" vertical="center"/>
    </xf>
    <xf numFmtId="0" fontId="20" fillId="0" borderId="3" xfId="4" applyFont="1" applyFill="1" applyBorder="1" applyAlignment="1">
      <alignment vertical="center"/>
    </xf>
    <xf numFmtId="0" fontId="20" fillId="0" borderId="3" xfId="4" applyFont="1" applyFill="1" applyBorder="1" applyAlignment="1">
      <alignment horizontal="left" vertical="center"/>
    </xf>
    <xf numFmtId="9" fontId="20" fillId="0" borderId="6" xfId="9"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8" xfId="4" applyFont="1" applyFill="1" applyBorder="1" applyAlignment="1">
      <alignment vertical="center" wrapText="1"/>
    </xf>
    <xf numFmtId="0" fontId="20" fillId="0" borderId="3" xfId="10" applyFont="1" applyFill="1" applyBorder="1" applyAlignment="1">
      <alignment vertical="center" wrapText="1"/>
    </xf>
    <xf numFmtId="0" fontId="20" fillId="0" borderId="3" xfId="10" applyFont="1" applyFill="1" applyBorder="1" applyAlignment="1">
      <alignment horizontal="left" vertical="center"/>
    </xf>
    <xf numFmtId="0" fontId="2" fillId="0" borderId="3" xfId="0" applyFont="1" applyFill="1" applyBorder="1" applyAlignment="1">
      <alignment horizontal="justify" vertical="center" wrapText="1"/>
    </xf>
    <xf numFmtId="9" fontId="20" fillId="0" borderId="6" xfId="10" applyNumberFormat="1" applyFont="1" applyFill="1" applyBorder="1" applyAlignment="1">
      <alignment horizontal="center" vertical="center" wrapText="1"/>
    </xf>
    <xf numFmtId="9" fontId="16" fillId="0" borderId="3" xfId="0" applyNumberFormat="1" applyFont="1" applyFill="1" applyBorder="1" applyAlignment="1">
      <alignment horizontal="center" vertical="center"/>
    </xf>
    <xf numFmtId="0" fontId="20" fillId="0" borderId="15" xfId="0" applyFont="1" applyFill="1" applyBorder="1" applyAlignment="1">
      <alignment horizontal="left" vertical="center" wrapText="1"/>
    </xf>
    <xf numFmtId="0" fontId="10" fillId="0" borderId="3" xfId="4" applyFont="1" applyFill="1" applyBorder="1" applyAlignment="1">
      <alignment vertical="center"/>
    </xf>
    <xf numFmtId="0" fontId="10" fillId="0" borderId="3" xfId="4" applyFont="1" applyFill="1" applyBorder="1" applyAlignment="1">
      <alignment horizontal="justify" vertical="center"/>
    </xf>
    <xf numFmtId="0" fontId="10" fillId="0" borderId="3" xfId="4" applyFont="1" applyFill="1" applyBorder="1" applyAlignment="1">
      <alignment horizontal="center" vertical="center"/>
    </xf>
    <xf numFmtId="0" fontId="10" fillId="0" borderId="3" xfId="4" applyFont="1" applyFill="1" applyBorder="1" applyAlignment="1">
      <alignment horizontal="justify" vertical="justify" wrapText="1"/>
    </xf>
    <xf numFmtId="0" fontId="10" fillId="0" borderId="3" xfId="0" applyFont="1" applyFill="1" applyBorder="1" applyAlignment="1">
      <alignment horizontal="center" vertical="center" wrapText="1"/>
    </xf>
    <xf numFmtId="0" fontId="2" fillId="0" borderId="3" xfId="10" applyFont="1" applyFill="1" applyBorder="1" applyAlignment="1">
      <alignment horizontal="center" vertical="center" wrapText="1"/>
    </xf>
    <xf numFmtId="0" fontId="10" fillId="0" borderId="3" xfId="4" applyFont="1" applyFill="1" applyBorder="1" applyAlignment="1">
      <alignment vertical="center" wrapText="1"/>
    </xf>
    <xf numFmtId="14" fontId="10" fillId="0" borderId="3" xfId="4" applyNumberFormat="1" applyFont="1" applyFill="1" applyBorder="1" applyAlignment="1">
      <alignment horizontal="center" vertical="center" wrapText="1"/>
    </xf>
    <xf numFmtId="0" fontId="2" fillId="0" borderId="0" xfId="4" applyFont="1" applyFill="1"/>
    <xf numFmtId="0" fontId="20" fillId="0" borderId="0" xfId="0" applyFont="1" applyFill="1" applyAlignment="1">
      <alignment vertical="center"/>
    </xf>
    <xf numFmtId="0" fontId="25" fillId="0" borderId="26" xfId="0" applyFont="1" applyFill="1" applyBorder="1" applyAlignment="1">
      <alignment vertical="center" wrapText="1"/>
    </xf>
    <xf numFmtId="0" fontId="25" fillId="0" borderId="26" xfId="0" applyFont="1" applyFill="1" applyBorder="1" applyAlignment="1">
      <alignment horizontal="justify" vertical="center" wrapText="1"/>
    </xf>
    <xf numFmtId="0" fontId="25" fillId="0" borderId="27" xfId="0" applyFont="1" applyFill="1" applyBorder="1" applyAlignment="1">
      <alignment horizontal="justify" vertical="center" wrapText="1"/>
    </xf>
    <xf numFmtId="0" fontId="1" fillId="0" borderId="3" xfId="0" applyFont="1" applyBorder="1"/>
    <xf numFmtId="0" fontId="20" fillId="0" borderId="3" xfId="0" applyFont="1" applyBorder="1" applyAlignment="1">
      <alignment horizontal="center" vertical="center" wrapText="1"/>
    </xf>
    <xf numFmtId="0" fontId="20" fillId="7" borderId="14" xfId="0" applyFont="1" applyFill="1" applyBorder="1" applyAlignment="1">
      <alignment horizontal="left" vertical="center" wrapText="1"/>
    </xf>
    <xf numFmtId="0" fontId="20" fillId="7" borderId="3" xfId="0" applyFont="1" applyFill="1" applyBorder="1" applyAlignment="1">
      <alignment horizontal="center" vertical="center" wrapText="1"/>
    </xf>
    <xf numFmtId="9" fontId="20" fillId="3" borderId="3" xfId="0" applyNumberFormat="1" applyFont="1" applyFill="1" applyBorder="1" applyAlignment="1">
      <alignment horizontal="center" vertical="center"/>
    </xf>
    <xf numFmtId="0" fontId="20" fillId="7" borderId="3" xfId="4" applyFont="1" applyFill="1" applyBorder="1" applyAlignment="1">
      <alignment vertical="center" wrapText="1"/>
    </xf>
    <xf numFmtId="0" fontId="20" fillId="7" borderId="3" xfId="10" applyFont="1" applyFill="1" applyBorder="1" applyAlignment="1">
      <alignment horizontal="left" vertical="center" wrapText="1"/>
    </xf>
    <xf numFmtId="0" fontId="20" fillId="7" borderId="3" xfId="10" applyFont="1" applyFill="1" applyBorder="1" applyAlignment="1">
      <alignment horizontal="center" vertical="center"/>
    </xf>
    <xf numFmtId="1" fontId="20" fillId="7" borderId="3" xfId="10" applyNumberFormat="1" applyFont="1" applyFill="1" applyBorder="1" applyAlignment="1">
      <alignment horizontal="center" vertical="center" wrapText="1"/>
    </xf>
    <xf numFmtId="9" fontId="20" fillId="7" borderId="3" xfId="10" applyNumberFormat="1" applyFont="1" applyFill="1" applyBorder="1" applyAlignment="1">
      <alignment horizontal="center" vertical="center" wrapText="1"/>
    </xf>
    <xf numFmtId="0" fontId="20" fillId="7" borderId="3" xfId="10" applyFont="1" applyFill="1" applyBorder="1" applyAlignment="1">
      <alignment horizontal="center" vertical="center" wrapText="1"/>
    </xf>
    <xf numFmtId="0" fontId="20" fillId="7" borderId="3" xfId="5" applyNumberFormat="1" applyFont="1" applyFill="1" applyBorder="1" applyAlignment="1">
      <alignment horizontal="center" vertical="center"/>
    </xf>
    <xf numFmtId="9" fontId="20" fillId="7" borderId="3" xfId="5" applyFont="1" applyFill="1" applyBorder="1" applyAlignment="1">
      <alignment horizontal="center" vertical="center"/>
    </xf>
    <xf numFmtId="9" fontId="20" fillId="7" borderId="3" xfId="5" applyNumberFormat="1" applyFont="1" applyFill="1" applyBorder="1" applyAlignment="1">
      <alignment horizontal="center" vertical="center"/>
    </xf>
    <xf numFmtId="14" fontId="20" fillId="7" borderId="3" xfId="10" applyNumberFormat="1" applyFont="1" applyFill="1" applyBorder="1" applyAlignment="1">
      <alignment horizontal="center" vertical="center"/>
    </xf>
    <xf numFmtId="14" fontId="20" fillId="7" borderId="3" xfId="10" applyNumberFormat="1" applyFont="1" applyFill="1" applyBorder="1" applyAlignment="1">
      <alignment horizontal="center" vertical="center" wrapText="1"/>
    </xf>
    <xf numFmtId="0" fontId="9" fillId="0" borderId="14" xfId="4" applyFont="1" applyFill="1" applyBorder="1" applyAlignment="1">
      <alignment horizontal="center" vertical="center" wrapText="1"/>
    </xf>
    <xf numFmtId="0" fontId="9" fillId="0" borderId="16"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6" xfId="4" applyFont="1" applyFill="1" applyBorder="1" applyAlignment="1">
      <alignment horizontal="center" vertical="center" wrapText="1"/>
    </xf>
    <xf numFmtId="0" fontId="15" fillId="0" borderId="3" xfId="4" applyFont="1" applyFill="1" applyBorder="1" applyAlignment="1">
      <alignment horizontal="justify" vertical="center"/>
    </xf>
    <xf numFmtId="0" fontId="2" fillId="0" borderId="3" xfId="4" applyFont="1" applyFill="1" applyBorder="1" applyAlignment="1">
      <alignment horizontal="center"/>
    </xf>
    <xf numFmtId="0" fontId="22" fillId="0" borderId="3" xfId="4" applyFont="1" applyFill="1" applyBorder="1" applyAlignment="1">
      <alignment horizontal="center" vertical="center"/>
    </xf>
    <xf numFmtId="0" fontId="22" fillId="0" borderId="3" xfId="4" applyFont="1" applyFill="1" applyBorder="1" applyAlignment="1">
      <alignment horizontal="center" vertical="center" wrapText="1"/>
    </xf>
    <xf numFmtId="0" fontId="20" fillId="0" borderId="0" xfId="4" applyFont="1" applyFill="1" applyBorder="1" applyAlignment="1">
      <alignment horizontal="right" vertical="top"/>
    </xf>
    <xf numFmtId="0" fontId="15" fillId="0" borderId="8" xfId="4" applyFont="1" applyFill="1" applyBorder="1" applyAlignment="1">
      <alignment horizontal="justify" vertical="center"/>
    </xf>
    <xf numFmtId="0" fontId="15" fillId="0" borderId="24" xfId="4" applyFont="1" applyFill="1" applyBorder="1" applyAlignment="1">
      <alignment horizontal="justify" vertical="center"/>
    </xf>
    <xf numFmtId="0" fontId="15" fillId="0" borderId="6" xfId="4" applyFont="1" applyFill="1" applyBorder="1" applyAlignment="1">
      <alignment horizontal="justify" vertical="center"/>
    </xf>
    <xf numFmtId="0" fontId="15" fillId="0" borderId="3" xfId="4" applyFont="1" applyFill="1" applyBorder="1" applyAlignment="1">
      <alignment horizontal="center" vertical="center"/>
    </xf>
    <xf numFmtId="0" fontId="23" fillId="0" borderId="14" xfId="4" applyFont="1" applyFill="1" applyBorder="1" applyAlignment="1">
      <alignment horizontal="center" vertical="center" wrapText="1"/>
    </xf>
    <xf numFmtId="0" fontId="23" fillId="0" borderId="16" xfId="4" applyFont="1" applyFill="1" applyBorder="1" applyAlignment="1">
      <alignment horizontal="center" vertical="center" wrapText="1"/>
    </xf>
    <xf numFmtId="0" fontId="9" fillId="0" borderId="15" xfId="4" applyFont="1" applyFill="1" applyBorder="1" applyAlignment="1">
      <alignment horizontal="center" vertical="center" wrapText="1"/>
    </xf>
    <xf numFmtId="0" fontId="17" fillId="0" borderId="8" xfId="4" applyFont="1" applyFill="1" applyBorder="1" applyAlignment="1">
      <alignment horizontal="center" vertical="center" wrapText="1"/>
    </xf>
    <xf numFmtId="0" fontId="17" fillId="0" borderId="6" xfId="4" applyFont="1" applyFill="1" applyBorder="1" applyAlignment="1">
      <alignment horizontal="center" vertical="center" wrapText="1"/>
    </xf>
    <xf numFmtId="14" fontId="2" fillId="0" borderId="3" xfId="4" applyNumberFormat="1" applyFont="1" applyFill="1" applyBorder="1" applyAlignment="1">
      <alignment horizontal="left"/>
    </xf>
    <xf numFmtId="0" fontId="2" fillId="0" borderId="3" xfId="4" applyFont="1" applyFill="1" applyBorder="1" applyAlignment="1">
      <alignment horizontal="left"/>
    </xf>
    <xf numFmtId="0" fontId="23" fillId="0" borderId="15"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6" fillId="3" borderId="25" xfId="4" applyFont="1" applyFill="1" applyBorder="1" applyAlignment="1" applyProtection="1">
      <alignment horizontal="right" vertical="top"/>
    </xf>
    <xf numFmtId="0" fontId="6" fillId="3" borderId="14" xfId="4" applyFont="1" applyFill="1" applyBorder="1" applyAlignment="1" applyProtection="1">
      <alignment horizontal="center" vertical="center"/>
    </xf>
    <xf numFmtId="0" fontId="6" fillId="3" borderId="15" xfId="4" applyFont="1" applyFill="1" applyBorder="1" applyAlignment="1" applyProtection="1">
      <alignment horizontal="center" vertical="center"/>
    </xf>
    <xf numFmtId="0" fontId="6" fillId="3" borderId="16" xfId="4" applyFont="1" applyFill="1" applyBorder="1" applyAlignment="1" applyProtection="1">
      <alignment horizontal="center" vertical="center"/>
    </xf>
    <xf numFmtId="0" fontId="6" fillId="3" borderId="14" xfId="4" applyFont="1" applyFill="1" applyBorder="1" applyAlignment="1" applyProtection="1">
      <alignment horizontal="center" vertical="center" wrapText="1"/>
    </xf>
    <xf numFmtId="0" fontId="6" fillId="3" borderId="15" xfId="4" applyFont="1" applyFill="1" applyBorder="1" applyAlignment="1" applyProtection="1">
      <alignment horizontal="center" vertical="center" wrapText="1"/>
    </xf>
    <xf numFmtId="0" fontId="6" fillId="3" borderId="16" xfId="4"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6" xfId="1" applyFont="1" applyFill="1" applyBorder="1" applyAlignment="1" applyProtection="1">
      <alignment horizontal="left"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3" xfId="0" applyFont="1" applyFill="1" applyBorder="1" applyAlignment="1">
      <alignment horizontal="justify" vertical="center"/>
    </xf>
    <xf numFmtId="0" fontId="7" fillId="2" borderId="11" xfId="4" applyFont="1" applyFill="1" applyBorder="1" applyAlignment="1" applyProtection="1">
      <alignment horizontal="center" vertical="center" wrapText="1"/>
    </xf>
    <xf numFmtId="0" fontId="7" fillId="2" borderId="7" xfId="4" applyFont="1" applyFill="1" applyBorder="1" applyAlignment="1" applyProtection="1">
      <alignment horizontal="center" vertical="center" wrapText="1"/>
    </xf>
    <xf numFmtId="0" fontId="6" fillId="3" borderId="8" xfId="4" applyFont="1" applyFill="1" applyBorder="1" applyAlignment="1" applyProtection="1">
      <alignment horizontal="center"/>
    </xf>
    <xf numFmtId="0" fontId="6" fillId="3" borderId="6" xfId="4" applyFont="1" applyFill="1" applyBorder="1" applyAlignment="1" applyProtection="1">
      <alignment horizontal="center"/>
    </xf>
    <xf numFmtId="0" fontId="7" fillId="2" borderId="12"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4" xfId="4" applyFont="1" applyFill="1" applyBorder="1" applyAlignment="1" applyProtection="1">
      <alignment horizontal="center" vertical="center" wrapText="1"/>
    </xf>
    <xf numFmtId="0" fontId="9" fillId="3" borderId="17" xfId="1" applyFont="1" applyFill="1" applyBorder="1" applyAlignment="1" applyProtection="1">
      <alignment horizontal="center" vertical="center" wrapText="1"/>
    </xf>
    <xf numFmtId="0" fontId="9" fillId="3" borderId="18" xfId="1" applyFont="1" applyFill="1" applyBorder="1" applyAlignment="1" applyProtection="1">
      <alignment horizontal="center" vertical="center" wrapText="1"/>
    </xf>
    <xf numFmtId="0" fontId="4" fillId="4" borderId="3" xfId="0" applyFont="1" applyFill="1" applyBorder="1" applyAlignment="1">
      <alignment horizontal="justify" vertical="center"/>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3" xfId="0" applyFont="1" applyFill="1" applyBorder="1" applyAlignment="1">
      <alignment horizontal="justify" vertical="center"/>
    </xf>
    <xf numFmtId="0" fontId="9" fillId="3" borderId="14" xfId="1" applyFont="1" applyFill="1" applyBorder="1" applyAlignment="1" applyProtection="1">
      <alignment horizontal="center" wrapText="1"/>
    </xf>
    <xf numFmtId="0" fontId="9" fillId="3" borderId="15" xfId="1" applyFont="1" applyFill="1" applyBorder="1" applyAlignment="1" applyProtection="1">
      <alignment horizontal="center" wrapText="1"/>
    </xf>
    <xf numFmtId="0" fontId="7" fillId="5" borderId="1" xfId="4" applyFont="1" applyFill="1" applyBorder="1" applyAlignment="1" applyProtection="1">
      <alignment horizontal="center" vertical="center" wrapText="1"/>
    </xf>
    <xf numFmtId="0" fontId="7" fillId="5" borderId="2" xfId="4" applyFont="1" applyFill="1" applyBorder="1" applyAlignment="1" applyProtection="1">
      <alignment horizontal="center" vertical="center" wrapText="1"/>
    </xf>
    <xf numFmtId="0" fontId="6" fillId="3" borderId="0" xfId="4" applyFont="1" applyFill="1" applyBorder="1" applyAlignment="1" applyProtection="1">
      <alignment horizontal="right" vertical="top"/>
    </xf>
    <xf numFmtId="0" fontId="7" fillId="2" borderId="19"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6" fillId="3" borderId="3" xfId="4" applyFont="1" applyFill="1" applyBorder="1" applyAlignment="1" applyProtection="1">
      <alignment horizontal="center" vertical="center" wrapText="1"/>
    </xf>
    <xf numFmtId="0" fontId="6" fillId="3" borderId="3" xfId="4" applyFont="1" applyFill="1" applyBorder="1" applyAlignment="1" applyProtection="1">
      <alignment horizontal="center" vertical="center"/>
    </xf>
    <xf numFmtId="0" fontId="7" fillId="3" borderId="1" xfId="4" applyFont="1" applyFill="1" applyBorder="1" applyAlignment="1" applyProtection="1">
      <alignment horizontal="center" vertical="center" wrapText="1"/>
    </xf>
    <xf numFmtId="0" fontId="9" fillId="3" borderId="14" xfId="3" applyFont="1" applyFill="1" applyBorder="1" applyAlignment="1" applyProtection="1">
      <alignment horizontal="left" vertical="center" wrapText="1"/>
    </xf>
    <xf numFmtId="0" fontId="9" fillId="3" borderId="15" xfId="3" applyFont="1" applyFill="1" applyBorder="1" applyAlignment="1" applyProtection="1">
      <alignment horizontal="left" vertical="center" wrapText="1"/>
    </xf>
    <xf numFmtId="0" fontId="9" fillId="3" borderId="16" xfId="3" applyFont="1" applyFill="1" applyBorder="1" applyAlignment="1" applyProtection="1">
      <alignment horizontal="left" vertical="center" wrapText="1"/>
    </xf>
    <xf numFmtId="0" fontId="7" fillId="0" borderId="1" xfId="4" applyFont="1" applyFill="1" applyBorder="1" applyAlignment="1" applyProtection="1">
      <alignment horizontal="center" vertical="center" wrapText="1"/>
    </xf>
    <xf numFmtId="0" fontId="7" fillId="6" borderId="1" xfId="4" applyFont="1" applyFill="1" applyBorder="1" applyAlignment="1" applyProtection="1">
      <alignment horizontal="center" vertical="center" wrapText="1"/>
    </xf>
    <xf numFmtId="0" fontId="9" fillId="3" borderId="3" xfId="3" applyFont="1" applyFill="1" applyBorder="1" applyAlignment="1" applyProtection="1">
      <alignment horizontal="center" wrapText="1"/>
    </xf>
    <xf numFmtId="0" fontId="9" fillId="3" borderId="1" xfId="4" applyFont="1" applyFill="1" applyBorder="1" applyAlignment="1" applyProtection="1">
      <alignment horizontal="center" vertical="center" wrapText="1"/>
    </xf>
    <xf numFmtId="0" fontId="9" fillId="3" borderId="4" xfId="4" applyFont="1" applyFill="1" applyBorder="1" applyAlignment="1" applyProtection="1">
      <alignment horizontal="center" vertical="center" wrapText="1"/>
    </xf>
    <xf numFmtId="0" fontId="9" fillId="0" borderId="1" xfId="4" applyFont="1" applyBorder="1" applyAlignment="1" applyProtection="1">
      <alignment horizontal="center" vertical="center"/>
    </xf>
    <xf numFmtId="0" fontId="9" fillId="0" borderId="4" xfId="4" applyFont="1" applyBorder="1" applyAlignment="1" applyProtection="1">
      <alignment horizontal="center" vertical="center"/>
    </xf>
    <xf numFmtId="0" fontId="9" fillId="3" borderId="17" xfId="3" applyFont="1" applyFill="1" applyBorder="1" applyAlignment="1" applyProtection="1">
      <alignment horizontal="center" vertical="center" wrapText="1"/>
    </xf>
    <xf numFmtId="0" fontId="9" fillId="3" borderId="18" xfId="3" applyFont="1" applyFill="1" applyBorder="1" applyAlignment="1" applyProtection="1">
      <alignment horizontal="center" vertical="center" wrapText="1"/>
    </xf>
    <xf numFmtId="0" fontId="9" fillId="3" borderId="0" xfId="3" applyFont="1" applyFill="1" applyBorder="1" applyAlignment="1" applyProtection="1">
      <alignment horizontal="center" vertical="center" wrapText="1"/>
    </xf>
    <xf numFmtId="0" fontId="9" fillId="3" borderId="21" xfId="3" applyFont="1" applyFill="1" applyBorder="1" applyAlignment="1" applyProtection="1">
      <alignment horizontal="center" vertical="center" wrapText="1"/>
    </xf>
    <xf numFmtId="0" fontId="20" fillId="3" borderId="14" xfId="0" applyFont="1" applyFill="1" applyBorder="1" applyAlignment="1">
      <alignment horizontal="left" vertical="center" wrapText="1"/>
    </xf>
    <xf numFmtId="0" fontId="20" fillId="3" borderId="3" xfId="0" applyFont="1" applyFill="1" applyBorder="1" applyAlignment="1">
      <alignment horizontal="center" vertical="center" wrapText="1"/>
    </xf>
    <xf numFmtId="1" fontId="20" fillId="0" borderId="3" xfId="10" applyNumberFormat="1" applyFont="1" applyFill="1" applyBorder="1" applyAlignment="1">
      <alignment horizontal="left" vertical="center" wrapText="1"/>
    </xf>
  </cellXfs>
  <cellStyles count="14">
    <cellStyle name="Hipervínculo" xfId="7" builtinId="8"/>
    <cellStyle name="Hipervínculo 2" xfId="8" xr:uid="{00000000-0005-0000-0000-000001000000}"/>
    <cellStyle name="Normal" xfId="0" builtinId="0"/>
    <cellStyle name="Normal 2" xfId="2" xr:uid="{00000000-0005-0000-0000-000003000000}"/>
    <cellStyle name="Normal 3" xfId="3" xr:uid="{00000000-0005-0000-0000-000004000000}"/>
    <cellStyle name="Normal 3 2" xfId="11" xr:uid="{00000000-0005-0000-0000-000005000000}"/>
    <cellStyle name="Normal 4" xfId="4" xr:uid="{00000000-0005-0000-0000-000006000000}"/>
    <cellStyle name="Normal 4 2" xfId="10" xr:uid="{00000000-0005-0000-0000-000007000000}"/>
    <cellStyle name="Normal 5" xfId="1" xr:uid="{00000000-0005-0000-0000-000008000000}"/>
    <cellStyle name="Porcentaje" xfId="9" builtinId="5"/>
    <cellStyle name="Porcentaje 2" xfId="6" xr:uid="{00000000-0005-0000-0000-00000A000000}"/>
    <cellStyle name="Porcentaje 2 2" xfId="13" xr:uid="{00000000-0005-0000-0000-00000B000000}"/>
    <cellStyle name="Porcentaje 3" xfId="5" xr:uid="{00000000-0005-0000-0000-00000C000000}"/>
    <cellStyle name="Porcentaje 3 2"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236271</xdr:colOff>
      <xdr:row>0</xdr:row>
      <xdr:rowOff>255981</xdr:rowOff>
    </xdr:from>
    <xdr:to>
      <xdr:col>0</xdr:col>
      <xdr:colOff>2147455</xdr:colOff>
      <xdr:row>1</xdr:row>
      <xdr:rowOff>645719</xdr:rowOff>
    </xdr:to>
    <xdr:pic>
      <xdr:nvPicPr>
        <xdr:cNvPr id="3" name="Imagen 2" descr="Logo regis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71" y="255981"/>
          <a:ext cx="1911184" cy="127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0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Acuerdos%20de%20Gesti&#243;n/20-09-24-Modelo%20de%20acuerdos%20de%20gesti&#243;n%20Nivel%20Cen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eación"/>
      <sheetName val="Comunicaciones"/>
      <sheetName val="Delegado Electoral"/>
      <sheetName val="Director de Censo electoral"/>
      <sheetName val="Director de gestión electoral"/>
      <sheetName val="Delegado Registro Identifi"/>
      <sheetName val="Director Registro Civil"/>
      <sheetName val="Gerencia de Talento Humano"/>
      <sheetName val="Jefe Jurídico"/>
      <sheetName val="Jefa de Control Disciplinario"/>
      <sheetName val="Jefa de Control Interno"/>
      <sheetName val="20-09-24-Modelo de acuerdos de "/>
      <sheetName val="Planes y a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3"/>
  <sheetViews>
    <sheetView showGridLines="0" tabSelected="1" topLeftCell="A37" zoomScale="55" zoomScaleNormal="55" workbookViewId="0">
      <selection activeCell="P8" sqref="P8"/>
    </sheetView>
  </sheetViews>
  <sheetFormatPr baseColWidth="10" defaultRowHeight="15" x14ac:dyDescent="0.25"/>
  <cols>
    <col min="1" max="1" width="35.28515625" style="150" customWidth="1"/>
    <col min="2" max="2" width="28.5703125" style="150" customWidth="1"/>
    <col min="3" max="3" width="28.7109375" style="150" customWidth="1"/>
    <col min="4" max="4" width="69.42578125" style="150" customWidth="1"/>
    <col min="5" max="5" width="37.7109375" style="150" customWidth="1"/>
    <col min="6" max="6" width="45.7109375" style="150" customWidth="1"/>
    <col min="7" max="7" width="22.140625" style="150" customWidth="1"/>
    <col min="8" max="8" width="32.140625" style="150" customWidth="1"/>
    <col min="9" max="9" width="28" style="150" customWidth="1"/>
    <col min="10" max="10" width="12.42578125" style="150" customWidth="1"/>
    <col min="11" max="12" width="11.42578125" style="150" customWidth="1"/>
    <col min="13" max="13" width="15" style="150" customWidth="1"/>
    <col min="14" max="14" width="17.42578125" style="150" customWidth="1"/>
    <col min="15" max="15" width="17.140625" style="150" customWidth="1"/>
    <col min="16" max="16" width="39.28515625" style="150" customWidth="1"/>
    <col min="17" max="17" width="26" style="150" customWidth="1"/>
    <col min="18" max="18" width="26.85546875" style="150" customWidth="1"/>
    <col min="19" max="20" width="11.42578125" style="150"/>
  </cols>
  <sheetData>
    <row r="1" spans="1:20" ht="69.95" customHeight="1" x14ac:dyDescent="0.25">
      <c r="A1" s="222"/>
      <c r="B1" s="171" t="s">
        <v>0</v>
      </c>
      <c r="C1" s="223" t="s">
        <v>1</v>
      </c>
      <c r="D1" s="223"/>
      <c r="E1" s="223"/>
      <c r="F1" s="223"/>
      <c r="G1" s="223"/>
      <c r="H1" s="223"/>
      <c r="I1" s="223"/>
      <c r="J1" s="223"/>
      <c r="K1" s="223"/>
      <c r="L1" s="223"/>
      <c r="M1" s="223"/>
      <c r="N1" s="223"/>
      <c r="O1" s="223"/>
      <c r="P1" s="223"/>
      <c r="Q1" s="171" t="s">
        <v>2</v>
      </c>
      <c r="R1" s="172" t="s">
        <v>98</v>
      </c>
    </row>
    <row r="2" spans="1:20" ht="69.95" customHeight="1" x14ac:dyDescent="0.25">
      <c r="A2" s="222"/>
      <c r="B2" s="171" t="s">
        <v>4</v>
      </c>
      <c r="C2" s="224" t="s">
        <v>106</v>
      </c>
      <c r="D2" s="223"/>
      <c r="E2" s="223"/>
      <c r="F2" s="223"/>
      <c r="G2" s="223"/>
      <c r="H2" s="223"/>
      <c r="I2" s="223"/>
      <c r="J2" s="223"/>
      <c r="K2" s="223"/>
      <c r="L2" s="223"/>
      <c r="M2" s="223"/>
      <c r="N2" s="223"/>
      <c r="O2" s="223"/>
      <c r="P2" s="223"/>
      <c r="Q2" s="171" t="s">
        <v>6</v>
      </c>
      <c r="R2" s="172">
        <v>7</v>
      </c>
    </row>
    <row r="3" spans="1:20" ht="36" customHeight="1" x14ac:dyDescent="0.25">
      <c r="A3" s="225" t="s">
        <v>107</v>
      </c>
      <c r="B3" s="225"/>
      <c r="C3" s="225"/>
      <c r="D3" s="225"/>
      <c r="E3" s="225"/>
      <c r="F3" s="225"/>
      <c r="G3" s="225"/>
      <c r="H3" s="225"/>
      <c r="I3" s="225"/>
      <c r="J3" s="225"/>
      <c r="K3" s="225"/>
      <c r="L3" s="225"/>
      <c r="M3" s="225"/>
      <c r="N3" s="225"/>
      <c r="O3" s="225"/>
      <c r="P3" s="225"/>
      <c r="Q3" s="225"/>
      <c r="R3" s="225"/>
    </row>
    <row r="4" spans="1:20" ht="45" customHeight="1" x14ac:dyDescent="0.25">
      <c r="A4" s="219" t="s">
        <v>75</v>
      </c>
      <c r="B4" s="219" t="s">
        <v>102</v>
      </c>
      <c r="C4" s="219" t="s">
        <v>74</v>
      </c>
      <c r="D4" s="219" t="s">
        <v>76</v>
      </c>
      <c r="E4" s="219" t="s">
        <v>104</v>
      </c>
      <c r="F4" s="219" t="s">
        <v>103</v>
      </c>
      <c r="G4" s="219" t="s">
        <v>101</v>
      </c>
      <c r="H4" s="219" t="s">
        <v>99</v>
      </c>
      <c r="I4" s="219" t="s">
        <v>100</v>
      </c>
      <c r="J4" s="217" t="s">
        <v>77</v>
      </c>
      <c r="K4" s="232"/>
      <c r="L4" s="232"/>
      <c r="M4" s="232"/>
      <c r="N4" s="232"/>
      <c r="O4" s="218"/>
      <c r="P4" s="233" t="s">
        <v>105</v>
      </c>
      <c r="Q4" s="217" t="s">
        <v>78</v>
      </c>
      <c r="R4" s="218"/>
    </row>
    <row r="5" spans="1:20" ht="47.25" customHeight="1" x14ac:dyDescent="0.25">
      <c r="A5" s="220"/>
      <c r="B5" s="220"/>
      <c r="C5" s="220"/>
      <c r="D5" s="220"/>
      <c r="E5" s="220"/>
      <c r="F5" s="220"/>
      <c r="G5" s="220"/>
      <c r="H5" s="220"/>
      <c r="I5" s="220"/>
      <c r="J5" s="173" t="s">
        <v>80</v>
      </c>
      <c r="K5" s="173" t="s">
        <v>81</v>
      </c>
      <c r="L5" s="173" t="s">
        <v>82</v>
      </c>
      <c r="M5" s="173" t="s">
        <v>83</v>
      </c>
      <c r="N5" s="173" t="s">
        <v>84</v>
      </c>
      <c r="O5" s="173" t="s">
        <v>85</v>
      </c>
      <c r="P5" s="234"/>
      <c r="Q5" s="173" t="s">
        <v>79</v>
      </c>
      <c r="R5" s="173" t="s">
        <v>240</v>
      </c>
    </row>
    <row r="6" spans="1:20" s="104" customFormat="1" ht="93" customHeight="1" x14ac:dyDescent="0.25">
      <c r="A6" s="174" t="s">
        <v>28</v>
      </c>
      <c r="B6" s="175" t="s">
        <v>17</v>
      </c>
      <c r="C6" s="176" t="s">
        <v>317</v>
      </c>
      <c r="D6" s="130" t="s">
        <v>110</v>
      </c>
      <c r="E6" s="113" t="s">
        <v>114</v>
      </c>
      <c r="F6" s="113" t="s">
        <v>112</v>
      </c>
      <c r="G6" s="114">
        <v>1</v>
      </c>
      <c r="H6" s="115" t="s">
        <v>113</v>
      </c>
      <c r="I6" s="115" t="s">
        <v>165</v>
      </c>
      <c r="J6" s="116">
        <v>0.16669999999999999</v>
      </c>
      <c r="K6" s="116">
        <v>0.16669999999999999</v>
      </c>
      <c r="L6" s="116">
        <v>0.16669999999999999</v>
      </c>
      <c r="M6" s="116">
        <v>0.16669999999999999</v>
      </c>
      <c r="N6" s="116">
        <v>0.16669999999999999</v>
      </c>
      <c r="O6" s="116">
        <v>0.16669999999999999</v>
      </c>
      <c r="P6" s="130" t="s">
        <v>111</v>
      </c>
      <c r="Q6" s="151">
        <v>44197</v>
      </c>
      <c r="R6" s="151">
        <v>44561</v>
      </c>
      <c r="S6" s="150"/>
      <c r="T6" s="150"/>
    </row>
    <row r="7" spans="1:20" s="104" customFormat="1" ht="63.75" customHeight="1" x14ac:dyDescent="0.25">
      <c r="A7" s="152" t="s">
        <v>191</v>
      </c>
      <c r="B7" s="153" t="s">
        <v>192</v>
      </c>
      <c r="C7" s="117" t="s">
        <v>318</v>
      </c>
      <c r="D7" s="293" t="s">
        <v>332</v>
      </c>
      <c r="E7" s="294" t="s">
        <v>333</v>
      </c>
      <c r="F7" s="119" t="s">
        <v>241</v>
      </c>
      <c r="G7" s="105">
        <v>1</v>
      </c>
      <c r="H7" s="110" t="s">
        <v>193</v>
      </c>
      <c r="I7" s="110" t="s">
        <v>194</v>
      </c>
      <c r="J7" s="120"/>
      <c r="K7" s="120"/>
      <c r="L7" s="121">
        <v>0.5</v>
      </c>
      <c r="M7" s="201"/>
      <c r="N7" s="205">
        <v>0.5</v>
      </c>
      <c r="O7" s="120"/>
      <c r="P7" s="111" t="s">
        <v>128</v>
      </c>
      <c r="Q7" s="107">
        <v>44318</v>
      </c>
      <c r="R7" s="107">
        <v>44500</v>
      </c>
      <c r="S7" s="150"/>
      <c r="T7" s="150"/>
    </row>
    <row r="8" spans="1:20" s="104" customFormat="1" ht="85.5" x14ac:dyDescent="0.25">
      <c r="A8" s="177" t="s">
        <v>36</v>
      </c>
      <c r="B8" s="175" t="s">
        <v>37</v>
      </c>
      <c r="C8" s="176" t="s">
        <v>288</v>
      </c>
      <c r="D8" s="178" t="s">
        <v>115</v>
      </c>
      <c r="E8" s="153" t="s">
        <v>242</v>
      </c>
      <c r="F8" s="119" t="s">
        <v>116</v>
      </c>
      <c r="G8" s="179">
        <v>1</v>
      </c>
      <c r="H8" s="119" t="s">
        <v>117</v>
      </c>
      <c r="I8" s="119" t="s">
        <v>243</v>
      </c>
      <c r="J8" s="131">
        <v>0.16666666666666666</v>
      </c>
      <c r="K8" s="131">
        <v>0.16666666666666666</v>
      </c>
      <c r="L8" s="131">
        <v>0.16666666666666666</v>
      </c>
      <c r="M8" s="131">
        <v>0.16666666666666666</v>
      </c>
      <c r="N8" s="131">
        <v>0.16666666666666666</v>
      </c>
      <c r="O8" s="131">
        <v>0.16666666666666666</v>
      </c>
      <c r="P8" s="161" t="s">
        <v>118</v>
      </c>
      <c r="Q8" s="107">
        <v>44197</v>
      </c>
      <c r="R8" s="107">
        <v>44561</v>
      </c>
      <c r="S8" s="150"/>
      <c r="T8" s="150"/>
    </row>
    <row r="9" spans="1:20" s="104" customFormat="1" ht="57" x14ac:dyDescent="0.25">
      <c r="A9" s="177" t="s">
        <v>36</v>
      </c>
      <c r="B9" s="175" t="s">
        <v>37</v>
      </c>
      <c r="C9" s="176" t="s">
        <v>289</v>
      </c>
      <c r="D9" s="178" t="s">
        <v>244</v>
      </c>
      <c r="E9" s="161" t="s">
        <v>245</v>
      </c>
      <c r="F9" s="119" t="s">
        <v>246</v>
      </c>
      <c r="G9" s="179">
        <v>1</v>
      </c>
      <c r="H9" s="131" t="s">
        <v>119</v>
      </c>
      <c r="I9" s="119" t="s">
        <v>243</v>
      </c>
      <c r="J9" s="131">
        <v>0.5</v>
      </c>
      <c r="K9" s="131">
        <v>0.5</v>
      </c>
      <c r="L9" s="131"/>
      <c r="M9" s="131"/>
      <c r="N9" s="131"/>
      <c r="O9" s="131"/>
      <c r="P9" s="161" t="s">
        <v>118</v>
      </c>
      <c r="Q9" s="107">
        <v>44197</v>
      </c>
      <c r="R9" s="107">
        <v>44316</v>
      </c>
      <c r="S9" s="150"/>
      <c r="T9" s="150"/>
    </row>
    <row r="10" spans="1:20" s="104" customFormat="1" ht="142.5" x14ac:dyDescent="0.25">
      <c r="A10" s="177" t="s">
        <v>36</v>
      </c>
      <c r="B10" s="175" t="s">
        <v>37</v>
      </c>
      <c r="C10" s="176" t="s">
        <v>290</v>
      </c>
      <c r="D10" s="180" t="s">
        <v>120</v>
      </c>
      <c r="E10" s="153" t="s">
        <v>238</v>
      </c>
      <c r="F10" s="119" t="s">
        <v>121</v>
      </c>
      <c r="G10" s="179">
        <v>1</v>
      </c>
      <c r="H10" s="138" t="s">
        <v>247</v>
      </c>
      <c r="I10" s="119" t="s">
        <v>243</v>
      </c>
      <c r="J10" s="131"/>
      <c r="K10" s="131">
        <v>0.2</v>
      </c>
      <c r="L10" s="131">
        <v>0.2</v>
      </c>
      <c r="M10" s="131">
        <v>0.2</v>
      </c>
      <c r="N10" s="131">
        <v>0.2</v>
      </c>
      <c r="O10" s="131">
        <v>0.2</v>
      </c>
      <c r="P10" s="161" t="s">
        <v>118</v>
      </c>
      <c r="Q10" s="107">
        <v>44256</v>
      </c>
      <c r="R10" s="107">
        <v>44561</v>
      </c>
      <c r="S10" s="150"/>
      <c r="T10" s="150"/>
    </row>
    <row r="11" spans="1:20" s="104" customFormat="1" ht="85.5" x14ac:dyDescent="0.25">
      <c r="A11" s="177" t="s">
        <v>36</v>
      </c>
      <c r="B11" s="175" t="s">
        <v>38</v>
      </c>
      <c r="C11" s="176" t="s">
        <v>291</v>
      </c>
      <c r="D11" s="180" t="s">
        <v>248</v>
      </c>
      <c r="E11" s="180" t="s">
        <v>122</v>
      </c>
      <c r="F11" s="138" t="s">
        <v>249</v>
      </c>
      <c r="G11" s="179">
        <v>1</v>
      </c>
      <c r="H11" s="138" t="s">
        <v>250</v>
      </c>
      <c r="I11" s="119" t="s">
        <v>243</v>
      </c>
      <c r="J11" s="131">
        <v>0.16666666666666666</v>
      </c>
      <c r="K11" s="131">
        <v>0.16666666666666666</v>
      </c>
      <c r="L11" s="131">
        <v>0.16666666666666666</v>
      </c>
      <c r="M11" s="131">
        <v>0.16666666666666666</v>
      </c>
      <c r="N11" s="131">
        <v>0.16666666666666666</v>
      </c>
      <c r="O11" s="131">
        <v>0.16666666666666666</v>
      </c>
      <c r="P11" s="161" t="s">
        <v>118</v>
      </c>
      <c r="Q11" s="107">
        <v>44197</v>
      </c>
      <c r="R11" s="107">
        <v>44316</v>
      </c>
      <c r="S11" s="150"/>
      <c r="T11" s="150"/>
    </row>
    <row r="12" spans="1:20" ht="90.75" customHeight="1" x14ac:dyDescent="0.25">
      <c r="A12" s="154" t="s">
        <v>33</v>
      </c>
      <c r="B12" s="155" t="s">
        <v>34</v>
      </c>
      <c r="C12" s="106" t="s">
        <v>321</v>
      </c>
      <c r="D12" s="122" t="s">
        <v>196</v>
      </c>
      <c r="E12" s="119" t="s">
        <v>197</v>
      </c>
      <c r="F12" s="202" t="s">
        <v>331</v>
      </c>
      <c r="G12" s="123">
        <v>1</v>
      </c>
      <c r="H12" s="106" t="s">
        <v>198</v>
      </c>
      <c r="I12" s="110" t="s">
        <v>199</v>
      </c>
      <c r="J12" s="112">
        <f>1/6</f>
        <v>0.16666666666666666</v>
      </c>
      <c r="K12" s="112">
        <f t="shared" ref="K12:O15" si="0">1/6</f>
        <v>0.16666666666666666</v>
      </c>
      <c r="L12" s="112">
        <f t="shared" si="0"/>
        <v>0.16666666666666666</v>
      </c>
      <c r="M12" s="112">
        <f t="shared" si="0"/>
        <v>0.16666666666666666</v>
      </c>
      <c r="N12" s="112">
        <f t="shared" si="0"/>
        <v>0.16666666666666666</v>
      </c>
      <c r="O12" s="112">
        <f t="shared" si="0"/>
        <v>0.16666666666666666</v>
      </c>
      <c r="P12" s="111" t="s">
        <v>200</v>
      </c>
      <c r="Q12" s="107">
        <v>44198</v>
      </c>
      <c r="R12" s="107">
        <v>44561</v>
      </c>
    </row>
    <row r="13" spans="1:20" s="104" customFormat="1" ht="71.25" x14ac:dyDescent="0.25">
      <c r="A13" s="156" t="s">
        <v>33</v>
      </c>
      <c r="B13" s="155" t="s">
        <v>34</v>
      </c>
      <c r="C13" s="106" t="s">
        <v>322</v>
      </c>
      <c r="D13" s="122" t="s">
        <v>201</v>
      </c>
      <c r="E13" s="119" t="s">
        <v>202</v>
      </c>
      <c r="F13" s="119" t="s">
        <v>203</v>
      </c>
      <c r="G13" s="123">
        <v>1</v>
      </c>
      <c r="H13" s="106" t="s">
        <v>204</v>
      </c>
      <c r="I13" s="124" t="s">
        <v>205</v>
      </c>
      <c r="J13" s="112">
        <f>1/6</f>
        <v>0.16666666666666666</v>
      </c>
      <c r="K13" s="112">
        <f t="shared" si="0"/>
        <v>0.16666666666666666</v>
      </c>
      <c r="L13" s="112">
        <f t="shared" si="0"/>
        <v>0.16666666666666666</v>
      </c>
      <c r="M13" s="112">
        <f t="shared" si="0"/>
        <v>0.16666666666666666</v>
      </c>
      <c r="N13" s="112">
        <f t="shared" si="0"/>
        <v>0.16666666666666666</v>
      </c>
      <c r="O13" s="112">
        <f t="shared" si="0"/>
        <v>0.16666666666666666</v>
      </c>
      <c r="P13" s="111" t="s">
        <v>206</v>
      </c>
      <c r="Q13" s="107">
        <v>44198</v>
      </c>
      <c r="R13" s="107">
        <v>44561</v>
      </c>
      <c r="S13" s="150"/>
      <c r="T13" s="150"/>
    </row>
    <row r="14" spans="1:20" s="104" customFormat="1" ht="63.75" customHeight="1" x14ac:dyDescent="0.25">
      <c r="A14" s="156" t="s">
        <v>33</v>
      </c>
      <c r="B14" s="155" t="s">
        <v>34</v>
      </c>
      <c r="C14" s="106" t="s">
        <v>323</v>
      </c>
      <c r="D14" s="122" t="s">
        <v>251</v>
      </c>
      <c r="E14" s="122" t="s">
        <v>252</v>
      </c>
      <c r="F14" s="119" t="s">
        <v>207</v>
      </c>
      <c r="G14" s="110">
        <v>100</v>
      </c>
      <c r="H14" s="110" t="s">
        <v>208</v>
      </c>
      <c r="I14" s="106" t="s">
        <v>209</v>
      </c>
      <c r="J14" s="112">
        <f>1/6</f>
        <v>0.16666666666666666</v>
      </c>
      <c r="K14" s="112">
        <f t="shared" si="0"/>
        <v>0.16666666666666666</v>
      </c>
      <c r="L14" s="112">
        <f t="shared" si="0"/>
        <v>0.16666666666666666</v>
      </c>
      <c r="M14" s="112">
        <f t="shared" si="0"/>
        <v>0.16666666666666666</v>
      </c>
      <c r="N14" s="112">
        <f t="shared" si="0"/>
        <v>0.16666666666666666</v>
      </c>
      <c r="O14" s="112">
        <f t="shared" si="0"/>
        <v>0.16666666666666666</v>
      </c>
      <c r="P14" s="111" t="s">
        <v>210</v>
      </c>
      <c r="Q14" s="107">
        <v>44198</v>
      </c>
      <c r="R14" s="107">
        <v>44561</v>
      </c>
      <c r="S14" s="150"/>
      <c r="T14" s="150"/>
    </row>
    <row r="15" spans="1:20" s="104" customFormat="1" ht="63.75" customHeight="1" x14ac:dyDescent="0.25">
      <c r="A15" s="156" t="s">
        <v>33</v>
      </c>
      <c r="B15" s="155" t="s">
        <v>34</v>
      </c>
      <c r="C15" s="106" t="s">
        <v>324</v>
      </c>
      <c r="D15" s="122" t="s">
        <v>253</v>
      </c>
      <c r="E15" s="125" t="s">
        <v>254</v>
      </c>
      <c r="F15" s="125" t="s">
        <v>255</v>
      </c>
      <c r="G15" s="123">
        <v>1</v>
      </c>
      <c r="H15" s="106" t="s">
        <v>211</v>
      </c>
      <c r="I15" s="110" t="s">
        <v>256</v>
      </c>
      <c r="J15" s="112">
        <f>1/6</f>
        <v>0.16666666666666666</v>
      </c>
      <c r="K15" s="112">
        <f t="shared" si="0"/>
        <v>0.16666666666666666</v>
      </c>
      <c r="L15" s="112">
        <f t="shared" si="0"/>
        <v>0.16666666666666666</v>
      </c>
      <c r="M15" s="112">
        <f t="shared" si="0"/>
        <v>0.16666666666666666</v>
      </c>
      <c r="N15" s="112">
        <f t="shared" si="0"/>
        <v>0.16666666666666666</v>
      </c>
      <c r="O15" s="112">
        <f t="shared" si="0"/>
        <v>0.16666666666666666</v>
      </c>
      <c r="P15" s="295" t="s">
        <v>212</v>
      </c>
      <c r="Q15" s="107">
        <v>44198</v>
      </c>
      <c r="R15" s="107">
        <v>44561</v>
      </c>
      <c r="S15" s="150"/>
      <c r="T15" s="150"/>
    </row>
    <row r="16" spans="1:20" s="104" customFormat="1" ht="71.25" x14ac:dyDescent="0.25">
      <c r="A16" s="156" t="s">
        <v>33</v>
      </c>
      <c r="B16" s="157" t="s">
        <v>34</v>
      </c>
      <c r="C16" s="106" t="s">
        <v>325</v>
      </c>
      <c r="D16" s="118" t="s">
        <v>213</v>
      </c>
      <c r="E16" s="119" t="s">
        <v>257</v>
      </c>
      <c r="F16" s="119" t="s">
        <v>258</v>
      </c>
      <c r="G16" s="126">
        <v>1</v>
      </c>
      <c r="H16" s="110" t="s">
        <v>195</v>
      </c>
      <c r="I16" s="110" t="s">
        <v>214</v>
      </c>
      <c r="J16" s="127">
        <v>0.16669999999999999</v>
      </c>
      <c r="K16" s="127">
        <v>0.16669999999999999</v>
      </c>
      <c r="L16" s="127">
        <v>0.16669999999999999</v>
      </c>
      <c r="M16" s="127">
        <v>0.16669999999999999</v>
      </c>
      <c r="N16" s="127">
        <v>0.16669999999999999</v>
      </c>
      <c r="O16" s="127">
        <v>0.16669999999999999</v>
      </c>
      <c r="P16" s="161" t="s">
        <v>215</v>
      </c>
      <c r="Q16" s="158">
        <v>44197</v>
      </c>
      <c r="R16" s="159">
        <v>44561</v>
      </c>
      <c r="S16" s="150"/>
      <c r="T16" s="150"/>
    </row>
    <row r="17" spans="1:20" s="104" customFormat="1" ht="57" x14ac:dyDescent="0.25">
      <c r="A17" s="156" t="s">
        <v>33</v>
      </c>
      <c r="B17" s="155" t="s">
        <v>34</v>
      </c>
      <c r="C17" s="106" t="s">
        <v>326</v>
      </c>
      <c r="D17" s="122" t="s">
        <v>216</v>
      </c>
      <c r="E17" s="119" t="s">
        <v>217</v>
      </c>
      <c r="F17" s="125" t="s">
        <v>218</v>
      </c>
      <c r="G17" s="123">
        <v>1</v>
      </c>
      <c r="H17" s="110" t="s">
        <v>211</v>
      </c>
      <c r="I17" s="128" t="s">
        <v>219</v>
      </c>
      <c r="J17" s="127">
        <v>0.16669999999999999</v>
      </c>
      <c r="K17" s="127">
        <v>0.16669999999999999</v>
      </c>
      <c r="L17" s="127">
        <v>0.16669999999999999</v>
      </c>
      <c r="M17" s="127">
        <v>0.16669999999999999</v>
      </c>
      <c r="N17" s="127">
        <v>0.16669999999999999</v>
      </c>
      <c r="O17" s="127">
        <v>0.16669999999999999</v>
      </c>
      <c r="P17" s="161" t="s">
        <v>215</v>
      </c>
      <c r="Q17" s="159">
        <v>44197</v>
      </c>
      <c r="R17" s="159">
        <v>44561</v>
      </c>
      <c r="S17" s="150"/>
      <c r="T17" s="150"/>
    </row>
    <row r="18" spans="1:20" s="104" customFormat="1" ht="71.25" x14ac:dyDescent="0.25">
      <c r="A18" s="156" t="s">
        <v>33</v>
      </c>
      <c r="B18" s="155" t="s">
        <v>35</v>
      </c>
      <c r="C18" s="106" t="s">
        <v>319</v>
      </c>
      <c r="D18" s="122" t="s">
        <v>220</v>
      </c>
      <c r="E18" s="119" t="s">
        <v>221</v>
      </c>
      <c r="F18" s="119" t="s">
        <v>259</v>
      </c>
      <c r="G18" s="123">
        <v>1</v>
      </c>
      <c r="H18" s="106" t="s">
        <v>222</v>
      </c>
      <c r="I18" s="110" t="s">
        <v>223</v>
      </c>
      <c r="J18" s="127">
        <v>0.16669999999999999</v>
      </c>
      <c r="K18" s="127">
        <v>0.16669999999999999</v>
      </c>
      <c r="L18" s="127">
        <v>0.16669999999999999</v>
      </c>
      <c r="M18" s="127">
        <v>0.16669999999999999</v>
      </c>
      <c r="N18" s="127">
        <v>0.16669999999999999</v>
      </c>
      <c r="O18" s="127">
        <v>0.16669999999999999</v>
      </c>
      <c r="P18" s="161" t="s">
        <v>215</v>
      </c>
      <c r="Q18" s="159">
        <v>44197</v>
      </c>
      <c r="R18" s="159">
        <v>44561</v>
      </c>
      <c r="S18" s="150"/>
      <c r="T18" s="150"/>
    </row>
    <row r="19" spans="1:20" s="104" customFormat="1" ht="71.25" x14ac:dyDescent="0.25">
      <c r="A19" s="156" t="s">
        <v>33</v>
      </c>
      <c r="B19" s="155" t="s">
        <v>35</v>
      </c>
      <c r="C19" s="106" t="s">
        <v>320</v>
      </c>
      <c r="D19" s="118" t="s">
        <v>224</v>
      </c>
      <c r="E19" s="119" t="s">
        <v>260</v>
      </c>
      <c r="F19" s="125" t="s">
        <v>261</v>
      </c>
      <c r="G19" s="123">
        <v>1</v>
      </c>
      <c r="H19" s="110" t="s">
        <v>225</v>
      </c>
      <c r="I19" s="129" t="s">
        <v>262</v>
      </c>
      <c r="J19" s="127">
        <v>0.16669999999999999</v>
      </c>
      <c r="K19" s="127">
        <v>0.16669999999999999</v>
      </c>
      <c r="L19" s="127">
        <v>0.16669999999999999</v>
      </c>
      <c r="M19" s="127">
        <v>0.16669999999999999</v>
      </c>
      <c r="N19" s="127">
        <v>0.16669999999999999</v>
      </c>
      <c r="O19" s="127">
        <v>0.16669999999999999</v>
      </c>
      <c r="P19" s="161" t="s">
        <v>215</v>
      </c>
      <c r="Q19" s="159">
        <v>44197</v>
      </c>
      <c r="R19" s="159">
        <v>44561</v>
      </c>
      <c r="S19" s="150"/>
      <c r="T19" s="150"/>
    </row>
    <row r="20" spans="1:20" s="104" customFormat="1" ht="71.25" x14ac:dyDescent="0.25">
      <c r="A20" s="181" t="s">
        <v>50</v>
      </c>
      <c r="B20" s="130" t="s">
        <v>51</v>
      </c>
      <c r="C20" s="176" t="s">
        <v>293</v>
      </c>
      <c r="D20" s="130" t="s">
        <v>123</v>
      </c>
      <c r="E20" s="113" t="s">
        <v>124</v>
      </c>
      <c r="F20" s="113" t="s">
        <v>125</v>
      </c>
      <c r="G20" s="114">
        <v>1</v>
      </c>
      <c r="H20" s="113" t="s">
        <v>126</v>
      </c>
      <c r="I20" s="113" t="s">
        <v>127</v>
      </c>
      <c r="J20" s="131">
        <f>1/(1*6)</f>
        <v>0.16666666666666666</v>
      </c>
      <c r="K20" s="131">
        <f t="shared" ref="K20:O20" si="1">1/(1*6)</f>
        <v>0.16666666666666666</v>
      </c>
      <c r="L20" s="131">
        <f t="shared" si="1"/>
        <v>0.16666666666666666</v>
      </c>
      <c r="M20" s="131">
        <f t="shared" si="1"/>
        <v>0.16666666666666666</v>
      </c>
      <c r="N20" s="131">
        <f>1/(1*6)</f>
        <v>0.16666666666666666</v>
      </c>
      <c r="O20" s="131">
        <f t="shared" si="1"/>
        <v>0.16666666666666666</v>
      </c>
      <c r="P20" s="111" t="s">
        <v>128</v>
      </c>
      <c r="Q20" s="107">
        <v>44198</v>
      </c>
      <c r="R20" s="107">
        <v>44561</v>
      </c>
      <c r="S20" s="150"/>
      <c r="T20" s="150"/>
    </row>
    <row r="21" spans="1:20" s="104" customFormat="1" ht="28.5" x14ac:dyDescent="0.25">
      <c r="A21" s="181" t="s">
        <v>50</v>
      </c>
      <c r="B21" s="124" t="s">
        <v>52</v>
      </c>
      <c r="C21" s="106" t="s">
        <v>292</v>
      </c>
      <c r="D21" s="122" t="s">
        <v>129</v>
      </c>
      <c r="E21" s="119" t="s">
        <v>130</v>
      </c>
      <c r="F21" s="119" t="s">
        <v>131</v>
      </c>
      <c r="G21" s="132">
        <v>1</v>
      </c>
      <c r="H21" s="124" t="s">
        <v>132</v>
      </c>
      <c r="I21" s="106" t="s">
        <v>133</v>
      </c>
      <c r="J21" s="112"/>
      <c r="K21" s="112">
        <v>0.5</v>
      </c>
      <c r="L21" s="112">
        <v>0.5</v>
      </c>
      <c r="M21" s="112"/>
      <c r="N21" s="112"/>
      <c r="O21" s="112"/>
      <c r="P21" s="124" t="s">
        <v>134</v>
      </c>
      <c r="Q21" s="159">
        <v>44200</v>
      </c>
      <c r="R21" s="159">
        <v>44561</v>
      </c>
      <c r="S21" s="150"/>
      <c r="T21" s="150"/>
    </row>
    <row r="22" spans="1:20" s="104" customFormat="1" ht="42.75" x14ac:dyDescent="0.25">
      <c r="A22" s="181" t="s">
        <v>50</v>
      </c>
      <c r="B22" s="124" t="s">
        <v>53</v>
      </c>
      <c r="C22" s="176" t="s">
        <v>294</v>
      </c>
      <c r="D22" s="122" t="s">
        <v>135</v>
      </c>
      <c r="E22" s="119" t="s">
        <v>136</v>
      </c>
      <c r="F22" s="125" t="s">
        <v>137</v>
      </c>
      <c r="G22" s="123">
        <v>1</v>
      </c>
      <c r="H22" s="110" t="s">
        <v>138</v>
      </c>
      <c r="I22" s="110" t="s">
        <v>139</v>
      </c>
      <c r="J22" s="133"/>
      <c r="K22" s="133"/>
      <c r="L22" s="134">
        <v>0.5</v>
      </c>
      <c r="M22" s="133"/>
      <c r="N22" s="133"/>
      <c r="O22" s="134">
        <v>0.5</v>
      </c>
      <c r="P22" s="124" t="s">
        <v>134</v>
      </c>
      <c r="Q22" s="159">
        <v>44319</v>
      </c>
      <c r="R22" s="159">
        <v>44561</v>
      </c>
      <c r="S22" s="150"/>
      <c r="T22" s="150"/>
    </row>
    <row r="23" spans="1:20" s="104" customFormat="1" ht="42.75" x14ac:dyDescent="0.25">
      <c r="A23" s="181" t="s">
        <v>50</v>
      </c>
      <c r="B23" s="124" t="s">
        <v>53</v>
      </c>
      <c r="C23" s="106" t="s">
        <v>295</v>
      </c>
      <c r="D23" s="122" t="s">
        <v>140</v>
      </c>
      <c r="E23" s="119" t="s">
        <v>141</v>
      </c>
      <c r="F23" s="125" t="s">
        <v>142</v>
      </c>
      <c r="G23" s="123">
        <v>1</v>
      </c>
      <c r="H23" s="106" t="s">
        <v>143</v>
      </c>
      <c r="I23" s="110" t="s">
        <v>139</v>
      </c>
      <c r="J23" s="134"/>
      <c r="K23" s="134"/>
      <c r="L23" s="134"/>
      <c r="M23" s="134">
        <v>1</v>
      </c>
      <c r="N23" s="134"/>
      <c r="O23" s="134"/>
      <c r="P23" s="124" t="s">
        <v>134</v>
      </c>
      <c r="Q23" s="159">
        <v>44378</v>
      </c>
      <c r="R23" s="159">
        <v>44439</v>
      </c>
      <c r="S23" s="150"/>
      <c r="T23" s="150"/>
    </row>
    <row r="24" spans="1:20" s="104" customFormat="1" ht="42.75" x14ac:dyDescent="0.25">
      <c r="A24" s="181" t="s">
        <v>50</v>
      </c>
      <c r="B24" s="124" t="s">
        <v>53</v>
      </c>
      <c r="C24" s="176" t="s">
        <v>296</v>
      </c>
      <c r="D24" s="122" t="s">
        <v>144</v>
      </c>
      <c r="E24" s="119" t="s">
        <v>145</v>
      </c>
      <c r="F24" s="125" t="s">
        <v>146</v>
      </c>
      <c r="G24" s="123">
        <v>1</v>
      </c>
      <c r="H24" s="106" t="s">
        <v>147</v>
      </c>
      <c r="I24" s="110" t="s">
        <v>139</v>
      </c>
      <c r="J24" s="134"/>
      <c r="K24" s="134"/>
      <c r="L24" s="134"/>
      <c r="M24" s="134"/>
      <c r="N24" s="134">
        <v>1</v>
      </c>
      <c r="O24" s="134"/>
      <c r="P24" s="124" t="s">
        <v>134</v>
      </c>
      <c r="Q24" s="159">
        <v>44440</v>
      </c>
      <c r="R24" s="159">
        <v>44498</v>
      </c>
      <c r="S24" s="150"/>
      <c r="T24" s="150"/>
    </row>
    <row r="25" spans="1:20" s="104" customFormat="1" ht="57" x14ac:dyDescent="0.25">
      <c r="A25" s="181" t="s">
        <v>50</v>
      </c>
      <c r="B25" s="124" t="s">
        <v>53</v>
      </c>
      <c r="C25" s="106" t="s">
        <v>297</v>
      </c>
      <c r="D25" s="122" t="s">
        <v>148</v>
      </c>
      <c r="E25" s="119" t="s">
        <v>149</v>
      </c>
      <c r="F25" s="125" t="s">
        <v>150</v>
      </c>
      <c r="G25" s="123">
        <v>1</v>
      </c>
      <c r="H25" s="110" t="s">
        <v>151</v>
      </c>
      <c r="I25" s="110" t="s">
        <v>139</v>
      </c>
      <c r="J25" s="134"/>
      <c r="K25" s="134"/>
      <c r="L25" s="134"/>
      <c r="M25" s="134"/>
      <c r="N25" s="134"/>
      <c r="O25" s="134">
        <v>1</v>
      </c>
      <c r="P25" s="124" t="s">
        <v>134</v>
      </c>
      <c r="Q25" s="159">
        <v>44502</v>
      </c>
      <c r="R25" s="159">
        <v>44561</v>
      </c>
      <c r="S25" s="150"/>
      <c r="T25" s="150"/>
    </row>
    <row r="26" spans="1:20" s="104" customFormat="1" ht="57" x14ac:dyDescent="0.25">
      <c r="A26" s="181" t="s">
        <v>50</v>
      </c>
      <c r="B26" s="124" t="s">
        <v>152</v>
      </c>
      <c r="C26" s="176" t="s">
        <v>298</v>
      </c>
      <c r="D26" s="122" t="s">
        <v>327</v>
      </c>
      <c r="E26" s="119" t="s">
        <v>153</v>
      </c>
      <c r="F26" s="125" t="s">
        <v>328</v>
      </c>
      <c r="G26" s="123">
        <v>1</v>
      </c>
      <c r="H26" s="110" t="s">
        <v>154</v>
      </c>
      <c r="I26" s="110" t="s">
        <v>139</v>
      </c>
      <c r="J26" s="134">
        <v>1</v>
      </c>
      <c r="K26" s="133"/>
      <c r="L26" s="133"/>
      <c r="M26" s="133"/>
      <c r="N26" s="133"/>
      <c r="O26" s="133"/>
      <c r="P26" s="124" t="s">
        <v>134</v>
      </c>
      <c r="Q26" s="159">
        <v>44200</v>
      </c>
      <c r="R26" s="159" t="s">
        <v>155</v>
      </c>
      <c r="S26" s="150"/>
      <c r="T26" s="150"/>
    </row>
    <row r="27" spans="1:20" s="104" customFormat="1" ht="57" x14ac:dyDescent="0.25">
      <c r="A27" s="174" t="s">
        <v>50</v>
      </c>
      <c r="B27" s="124" t="s">
        <v>152</v>
      </c>
      <c r="C27" s="106" t="s">
        <v>299</v>
      </c>
      <c r="D27" s="122" t="s">
        <v>156</v>
      </c>
      <c r="E27" s="119" t="s">
        <v>157</v>
      </c>
      <c r="F27" s="125" t="s">
        <v>173</v>
      </c>
      <c r="G27" s="123">
        <v>1</v>
      </c>
      <c r="H27" s="110" t="s">
        <v>158</v>
      </c>
      <c r="I27" s="110" t="s">
        <v>139</v>
      </c>
      <c r="J27" s="133"/>
      <c r="K27" s="134">
        <v>1</v>
      </c>
      <c r="L27" s="133"/>
      <c r="M27" s="133"/>
      <c r="N27" s="133"/>
      <c r="O27" s="133"/>
      <c r="P27" s="124" t="s">
        <v>134</v>
      </c>
      <c r="Q27" s="159">
        <v>44256</v>
      </c>
      <c r="R27" s="160">
        <v>44198</v>
      </c>
      <c r="S27" s="150"/>
      <c r="T27" s="150"/>
    </row>
    <row r="28" spans="1:20" s="104" customFormat="1" ht="57" x14ac:dyDescent="0.25">
      <c r="A28" s="206" t="s">
        <v>50</v>
      </c>
      <c r="B28" s="207" t="s">
        <v>152</v>
      </c>
      <c r="C28" s="208" t="s">
        <v>334</v>
      </c>
      <c r="D28" s="203" t="s">
        <v>336</v>
      </c>
      <c r="E28" s="204" t="s">
        <v>342</v>
      </c>
      <c r="F28" s="209" t="s">
        <v>340</v>
      </c>
      <c r="G28" s="210">
        <v>1</v>
      </c>
      <c r="H28" s="211" t="s">
        <v>339</v>
      </c>
      <c r="I28" s="211" t="s">
        <v>139</v>
      </c>
      <c r="J28" s="212"/>
      <c r="K28" s="213"/>
      <c r="L28" s="212"/>
      <c r="M28" s="212"/>
      <c r="N28" s="212"/>
      <c r="O28" s="214">
        <v>1</v>
      </c>
      <c r="P28" s="207" t="s">
        <v>134</v>
      </c>
      <c r="Q28" s="215">
        <v>44501</v>
      </c>
      <c r="R28" s="216">
        <v>44198</v>
      </c>
      <c r="S28" s="150"/>
      <c r="T28" s="150"/>
    </row>
    <row r="29" spans="1:20" ht="70.5" customHeight="1" x14ac:dyDescent="0.25">
      <c r="A29" s="206" t="s">
        <v>50</v>
      </c>
      <c r="B29" s="207" t="s">
        <v>152</v>
      </c>
      <c r="C29" s="208" t="s">
        <v>335</v>
      </c>
      <c r="D29" s="203" t="s">
        <v>337</v>
      </c>
      <c r="E29" s="204" t="s">
        <v>341</v>
      </c>
      <c r="F29" s="209" t="s">
        <v>340</v>
      </c>
      <c r="G29" s="210">
        <v>1</v>
      </c>
      <c r="H29" s="211" t="s">
        <v>338</v>
      </c>
      <c r="I29" s="211" t="s">
        <v>139</v>
      </c>
      <c r="J29" s="212"/>
      <c r="K29" s="213"/>
      <c r="L29" s="212"/>
      <c r="M29" s="212"/>
      <c r="N29" s="212"/>
      <c r="O29" s="214">
        <v>1</v>
      </c>
      <c r="P29" s="207" t="s">
        <v>134</v>
      </c>
      <c r="Q29" s="215">
        <v>44501</v>
      </c>
      <c r="R29" s="216">
        <v>44198</v>
      </c>
    </row>
    <row r="30" spans="1:20" s="104" customFormat="1" ht="63.75" customHeight="1" x14ac:dyDescent="0.25">
      <c r="A30" s="152" t="s">
        <v>174</v>
      </c>
      <c r="B30" s="161" t="s">
        <v>175</v>
      </c>
      <c r="C30" s="106" t="s">
        <v>304</v>
      </c>
      <c r="D30" s="122" t="s">
        <v>176</v>
      </c>
      <c r="E30" s="135" t="s">
        <v>187</v>
      </c>
      <c r="F30" s="119" t="s">
        <v>177</v>
      </c>
      <c r="G30" s="126">
        <v>1</v>
      </c>
      <c r="H30" s="110" t="s">
        <v>178</v>
      </c>
      <c r="I30" s="106" t="s">
        <v>165</v>
      </c>
      <c r="J30" s="112">
        <f t="shared" ref="J30:O35" si="2">1/6</f>
        <v>0.16666666666666666</v>
      </c>
      <c r="K30" s="112">
        <f t="shared" si="2"/>
        <v>0.16666666666666666</v>
      </c>
      <c r="L30" s="112">
        <f t="shared" si="2"/>
        <v>0.16666666666666666</v>
      </c>
      <c r="M30" s="112">
        <f t="shared" si="2"/>
        <v>0.16666666666666666</v>
      </c>
      <c r="N30" s="112">
        <f t="shared" si="2"/>
        <v>0.16666666666666666</v>
      </c>
      <c r="O30" s="112">
        <f t="shared" si="2"/>
        <v>0.16666666666666666</v>
      </c>
      <c r="P30" s="124" t="s">
        <v>128</v>
      </c>
      <c r="Q30" s="160">
        <v>44198</v>
      </c>
      <c r="R30" s="160">
        <v>44561</v>
      </c>
      <c r="S30" s="150"/>
      <c r="T30" s="150"/>
    </row>
    <row r="31" spans="1:20" s="104" customFormat="1" ht="63.75" customHeight="1" x14ac:dyDescent="0.25">
      <c r="A31" s="152" t="s">
        <v>174</v>
      </c>
      <c r="B31" s="161" t="s">
        <v>175</v>
      </c>
      <c r="C31" s="106" t="s">
        <v>305</v>
      </c>
      <c r="D31" s="122" t="s">
        <v>179</v>
      </c>
      <c r="E31" s="135" t="s">
        <v>188</v>
      </c>
      <c r="F31" s="119" t="s">
        <v>180</v>
      </c>
      <c r="G31" s="126">
        <v>1</v>
      </c>
      <c r="H31" s="110" t="s">
        <v>178</v>
      </c>
      <c r="I31" s="106" t="s">
        <v>165</v>
      </c>
      <c r="J31" s="112">
        <f t="shared" si="2"/>
        <v>0.16666666666666666</v>
      </c>
      <c r="K31" s="112">
        <f t="shared" si="2"/>
        <v>0.16666666666666666</v>
      </c>
      <c r="L31" s="112">
        <f t="shared" si="2"/>
        <v>0.16666666666666666</v>
      </c>
      <c r="M31" s="112">
        <f t="shared" si="2"/>
        <v>0.16666666666666666</v>
      </c>
      <c r="N31" s="112">
        <f t="shared" si="2"/>
        <v>0.16666666666666666</v>
      </c>
      <c r="O31" s="112">
        <f t="shared" si="2"/>
        <v>0.16666666666666666</v>
      </c>
      <c r="P31" s="124" t="s">
        <v>128</v>
      </c>
      <c r="Q31" s="160">
        <v>44198</v>
      </c>
      <c r="R31" s="160">
        <v>44561</v>
      </c>
      <c r="S31" s="150"/>
      <c r="T31" s="150"/>
    </row>
    <row r="32" spans="1:20" s="104" customFormat="1" ht="63.75" customHeight="1" x14ac:dyDescent="0.25">
      <c r="A32" s="152" t="s">
        <v>174</v>
      </c>
      <c r="B32" s="161" t="s">
        <v>175</v>
      </c>
      <c r="C32" s="136" t="s">
        <v>306</v>
      </c>
      <c r="D32" s="122" t="s">
        <v>181</v>
      </c>
      <c r="E32" s="135" t="s">
        <v>189</v>
      </c>
      <c r="F32" s="119" t="s">
        <v>182</v>
      </c>
      <c r="G32" s="126">
        <v>1</v>
      </c>
      <c r="H32" s="110" t="s">
        <v>178</v>
      </c>
      <c r="I32" s="106" t="s">
        <v>165</v>
      </c>
      <c r="J32" s="112">
        <f t="shared" si="2"/>
        <v>0.16666666666666666</v>
      </c>
      <c r="K32" s="112">
        <f t="shared" si="2"/>
        <v>0.16666666666666666</v>
      </c>
      <c r="L32" s="112">
        <f t="shared" si="2"/>
        <v>0.16666666666666666</v>
      </c>
      <c r="M32" s="112">
        <f t="shared" si="2"/>
        <v>0.16666666666666666</v>
      </c>
      <c r="N32" s="112">
        <f t="shared" si="2"/>
        <v>0.16666666666666666</v>
      </c>
      <c r="O32" s="112">
        <f t="shared" si="2"/>
        <v>0.16666666666666666</v>
      </c>
      <c r="P32" s="124" t="s">
        <v>128</v>
      </c>
      <c r="Q32" s="160">
        <v>44198</v>
      </c>
      <c r="R32" s="160">
        <v>44561</v>
      </c>
      <c r="S32" s="150"/>
      <c r="T32" s="150"/>
    </row>
    <row r="33" spans="1:20" s="104" customFormat="1" ht="63.75" customHeight="1" x14ac:dyDescent="0.25">
      <c r="A33" s="152" t="s">
        <v>174</v>
      </c>
      <c r="B33" s="161" t="s">
        <v>175</v>
      </c>
      <c r="C33" s="106" t="s">
        <v>307</v>
      </c>
      <c r="D33" s="122" t="s">
        <v>183</v>
      </c>
      <c r="E33" s="119" t="s">
        <v>263</v>
      </c>
      <c r="F33" s="119" t="s">
        <v>184</v>
      </c>
      <c r="G33" s="126">
        <v>1</v>
      </c>
      <c r="H33" s="110" t="s">
        <v>185</v>
      </c>
      <c r="I33" s="106" t="s">
        <v>165</v>
      </c>
      <c r="J33" s="112">
        <f t="shared" si="2"/>
        <v>0.16666666666666666</v>
      </c>
      <c r="K33" s="112">
        <f t="shared" si="2"/>
        <v>0.16666666666666666</v>
      </c>
      <c r="L33" s="112">
        <f t="shared" si="2"/>
        <v>0.16666666666666666</v>
      </c>
      <c r="M33" s="112">
        <f t="shared" si="2"/>
        <v>0.16666666666666666</v>
      </c>
      <c r="N33" s="112">
        <f t="shared" si="2"/>
        <v>0.16666666666666666</v>
      </c>
      <c r="O33" s="112">
        <f t="shared" si="2"/>
        <v>0.16666666666666666</v>
      </c>
      <c r="P33" s="124" t="s">
        <v>128</v>
      </c>
      <c r="Q33" s="160">
        <v>44198</v>
      </c>
      <c r="R33" s="160">
        <v>44561</v>
      </c>
      <c r="S33" s="150"/>
      <c r="T33" s="150"/>
    </row>
    <row r="34" spans="1:20" ht="63.75" customHeight="1" x14ac:dyDescent="0.25">
      <c r="A34" s="152" t="s">
        <v>174</v>
      </c>
      <c r="B34" s="161" t="s">
        <v>175</v>
      </c>
      <c r="C34" s="106" t="s">
        <v>308</v>
      </c>
      <c r="D34" s="122" t="s">
        <v>190</v>
      </c>
      <c r="E34" s="119" t="s">
        <v>264</v>
      </c>
      <c r="F34" s="119" t="s">
        <v>186</v>
      </c>
      <c r="G34" s="126">
        <v>1</v>
      </c>
      <c r="H34" s="110" t="s">
        <v>185</v>
      </c>
      <c r="I34" s="106" t="s">
        <v>165</v>
      </c>
      <c r="J34" s="112">
        <f t="shared" si="2"/>
        <v>0.16666666666666666</v>
      </c>
      <c r="K34" s="112">
        <f t="shared" si="2"/>
        <v>0.16666666666666666</v>
      </c>
      <c r="L34" s="112">
        <f t="shared" si="2"/>
        <v>0.16666666666666666</v>
      </c>
      <c r="M34" s="112">
        <f t="shared" si="2"/>
        <v>0.16666666666666666</v>
      </c>
      <c r="N34" s="112">
        <f t="shared" si="2"/>
        <v>0.16666666666666666</v>
      </c>
      <c r="O34" s="112">
        <f t="shared" si="2"/>
        <v>0.16666666666666666</v>
      </c>
      <c r="P34" s="124" t="s">
        <v>128</v>
      </c>
      <c r="Q34" s="160">
        <v>44198</v>
      </c>
      <c r="R34" s="160">
        <v>44561</v>
      </c>
    </row>
    <row r="35" spans="1:20" ht="99.75" x14ac:dyDescent="0.25">
      <c r="A35" s="152" t="s">
        <v>48</v>
      </c>
      <c r="B35" s="161" t="s">
        <v>227</v>
      </c>
      <c r="C35" s="110" t="s">
        <v>309</v>
      </c>
      <c r="D35" s="135" t="s">
        <v>228</v>
      </c>
      <c r="E35" s="135" t="s">
        <v>237</v>
      </c>
      <c r="F35" s="119" t="s">
        <v>229</v>
      </c>
      <c r="G35" s="126">
        <v>1</v>
      </c>
      <c r="H35" s="110" t="s">
        <v>230</v>
      </c>
      <c r="I35" s="106" t="s">
        <v>165</v>
      </c>
      <c r="J35" s="112">
        <f>1/6</f>
        <v>0.16666666666666666</v>
      </c>
      <c r="K35" s="112">
        <f t="shared" si="2"/>
        <v>0.16666666666666666</v>
      </c>
      <c r="L35" s="112">
        <f t="shared" si="2"/>
        <v>0.16666666666666666</v>
      </c>
      <c r="M35" s="112">
        <f t="shared" si="2"/>
        <v>0.16666666666666666</v>
      </c>
      <c r="N35" s="112">
        <f t="shared" si="2"/>
        <v>0.16666666666666666</v>
      </c>
      <c r="O35" s="112">
        <f t="shared" si="2"/>
        <v>0.16666666666666666</v>
      </c>
      <c r="P35" s="111" t="s">
        <v>128</v>
      </c>
      <c r="Q35" s="107">
        <v>43832</v>
      </c>
      <c r="R35" s="107">
        <v>44196</v>
      </c>
    </row>
    <row r="36" spans="1:20" ht="63.75" customHeight="1" x14ac:dyDescent="0.25">
      <c r="A36" s="152" t="s">
        <v>48</v>
      </c>
      <c r="B36" s="161" t="s">
        <v>227</v>
      </c>
      <c r="C36" s="110" t="s">
        <v>310</v>
      </c>
      <c r="D36" s="137" t="s">
        <v>231</v>
      </c>
      <c r="E36" s="137" t="s">
        <v>265</v>
      </c>
      <c r="F36" s="119" t="s">
        <v>232</v>
      </c>
      <c r="G36" s="126">
        <v>1</v>
      </c>
      <c r="H36" s="110" t="s">
        <v>233</v>
      </c>
      <c r="I36" s="106" t="s">
        <v>165</v>
      </c>
      <c r="J36" s="112">
        <f t="shared" ref="J36:O42" si="3">1/6</f>
        <v>0.16666666666666666</v>
      </c>
      <c r="K36" s="112">
        <f t="shared" si="3"/>
        <v>0.16666666666666666</v>
      </c>
      <c r="L36" s="112">
        <f t="shared" si="3"/>
        <v>0.16666666666666666</v>
      </c>
      <c r="M36" s="112">
        <f t="shared" si="3"/>
        <v>0.16666666666666666</v>
      </c>
      <c r="N36" s="112">
        <f t="shared" si="3"/>
        <v>0.16666666666666666</v>
      </c>
      <c r="O36" s="112">
        <f t="shared" si="3"/>
        <v>0.16666666666666666</v>
      </c>
      <c r="P36" s="111" t="s">
        <v>128</v>
      </c>
      <c r="Q36" s="107">
        <v>43832</v>
      </c>
      <c r="R36" s="107">
        <v>44196</v>
      </c>
    </row>
    <row r="37" spans="1:20" ht="85.5" x14ac:dyDescent="0.25">
      <c r="A37" s="152" t="s">
        <v>48</v>
      </c>
      <c r="B37" s="161" t="s">
        <v>227</v>
      </c>
      <c r="C37" s="110" t="s">
        <v>311</v>
      </c>
      <c r="D37" s="137" t="s">
        <v>234</v>
      </c>
      <c r="E37" s="119" t="s">
        <v>266</v>
      </c>
      <c r="F37" s="119" t="s">
        <v>235</v>
      </c>
      <c r="G37" s="126">
        <v>1</v>
      </c>
      <c r="H37" s="106" t="s">
        <v>236</v>
      </c>
      <c r="I37" s="106" t="s">
        <v>165</v>
      </c>
      <c r="J37" s="112">
        <f t="shared" si="3"/>
        <v>0.16666666666666666</v>
      </c>
      <c r="K37" s="112">
        <f t="shared" si="3"/>
        <v>0.16666666666666666</v>
      </c>
      <c r="L37" s="112">
        <f t="shared" si="3"/>
        <v>0.16666666666666666</v>
      </c>
      <c r="M37" s="112">
        <f t="shared" si="3"/>
        <v>0.16666666666666666</v>
      </c>
      <c r="N37" s="112">
        <f t="shared" si="3"/>
        <v>0.16666666666666666</v>
      </c>
      <c r="O37" s="112">
        <f t="shared" si="3"/>
        <v>0.16666666666666666</v>
      </c>
      <c r="P37" s="111" t="s">
        <v>128</v>
      </c>
      <c r="Q37" s="107">
        <v>43832</v>
      </c>
      <c r="R37" s="107">
        <v>44196</v>
      </c>
    </row>
    <row r="38" spans="1:20" ht="71.25" x14ac:dyDescent="0.25">
      <c r="A38" s="157" t="s">
        <v>271</v>
      </c>
      <c r="B38" s="183" t="s">
        <v>56</v>
      </c>
      <c r="C38" s="117" t="s">
        <v>312</v>
      </c>
      <c r="D38" s="184" t="s">
        <v>272</v>
      </c>
      <c r="E38" s="138" t="s">
        <v>273</v>
      </c>
      <c r="F38" s="110" t="s">
        <v>274</v>
      </c>
      <c r="G38" s="185">
        <v>1</v>
      </c>
      <c r="H38" s="117" t="s">
        <v>275</v>
      </c>
      <c r="I38" s="139" t="s">
        <v>226</v>
      </c>
      <c r="J38" s="131">
        <f t="shared" si="3"/>
        <v>0.16666666666666666</v>
      </c>
      <c r="K38" s="131">
        <f t="shared" si="3"/>
        <v>0.16666666666666666</v>
      </c>
      <c r="L38" s="131">
        <f t="shared" si="3"/>
        <v>0.16666666666666666</v>
      </c>
      <c r="M38" s="131">
        <f t="shared" si="3"/>
        <v>0.16666666666666666</v>
      </c>
      <c r="N38" s="131">
        <f t="shared" si="3"/>
        <v>0.16666666666666666</v>
      </c>
      <c r="O38" s="131">
        <f t="shared" si="3"/>
        <v>0.16666666666666666</v>
      </c>
      <c r="P38" s="124" t="s">
        <v>267</v>
      </c>
      <c r="Q38" s="160">
        <v>44197</v>
      </c>
      <c r="R38" s="160">
        <v>44561</v>
      </c>
    </row>
    <row r="39" spans="1:20" ht="71.25" x14ac:dyDescent="0.25">
      <c r="A39" s="157" t="s">
        <v>271</v>
      </c>
      <c r="B39" s="183" t="s">
        <v>56</v>
      </c>
      <c r="C39" s="117" t="s">
        <v>313</v>
      </c>
      <c r="D39" s="184" t="s">
        <v>276</v>
      </c>
      <c r="E39" s="138" t="s">
        <v>277</v>
      </c>
      <c r="F39" s="110" t="s">
        <v>278</v>
      </c>
      <c r="G39" s="185">
        <v>1</v>
      </c>
      <c r="H39" s="117" t="s">
        <v>275</v>
      </c>
      <c r="I39" s="139" t="s">
        <v>226</v>
      </c>
      <c r="J39" s="131">
        <f t="shared" si="3"/>
        <v>0.16666666666666666</v>
      </c>
      <c r="K39" s="131">
        <f t="shared" si="3"/>
        <v>0.16666666666666666</v>
      </c>
      <c r="L39" s="131">
        <f t="shared" si="3"/>
        <v>0.16666666666666666</v>
      </c>
      <c r="M39" s="131">
        <f t="shared" si="3"/>
        <v>0.16666666666666666</v>
      </c>
      <c r="N39" s="131">
        <f t="shared" si="3"/>
        <v>0.16666666666666666</v>
      </c>
      <c r="O39" s="131">
        <f t="shared" si="3"/>
        <v>0.16666666666666666</v>
      </c>
      <c r="P39" s="124" t="s">
        <v>267</v>
      </c>
      <c r="Q39" s="160">
        <v>44197</v>
      </c>
      <c r="R39" s="160">
        <v>44561</v>
      </c>
    </row>
    <row r="40" spans="1:20" s="95" customFormat="1" ht="71.25" x14ac:dyDescent="0.25">
      <c r="A40" s="157" t="s">
        <v>271</v>
      </c>
      <c r="B40" s="183" t="s">
        <v>56</v>
      </c>
      <c r="C40" s="117" t="s">
        <v>314</v>
      </c>
      <c r="D40" s="184" t="s">
        <v>279</v>
      </c>
      <c r="E40" s="138" t="s">
        <v>280</v>
      </c>
      <c r="F40" s="117" t="s">
        <v>281</v>
      </c>
      <c r="G40" s="185">
        <v>1</v>
      </c>
      <c r="H40" s="117" t="s">
        <v>275</v>
      </c>
      <c r="I40" s="139" t="s">
        <v>226</v>
      </c>
      <c r="J40" s="131">
        <f t="shared" si="3"/>
        <v>0.16666666666666666</v>
      </c>
      <c r="K40" s="131">
        <f t="shared" si="3"/>
        <v>0.16666666666666666</v>
      </c>
      <c r="L40" s="131">
        <f t="shared" si="3"/>
        <v>0.16666666666666666</v>
      </c>
      <c r="M40" s="131">
        <f t="shared" si="3"/>
        <v>0.16666666666666666</v>
      </c>
      <c r="N40" s="131">
        <f t="shared" si="3"/>
        <v>0.16666666666666666</v>
      </c>
      <c r="O40" s="131">
        <f t="shared" si="3"/>
        <v>0.16666666666666666</v>
      </c>
      <c r="P40" s="124" t="s">
        <v>267</v>
      </c>
      <c r="Q40" s="160">
        <v>44197</v>
      </c>
      <c r="R40" s="160">
        <v>44561</v>
      </c>
      <c r="S40" s="150"/>
      <c r="T40" s="150"/>
    </row>
    <row r="41" spans="1:20" s="95" customFormat="1" ht="71.25" x14ac:dyDescent="0.25">
      <c r="A41" s="157" t="s">
        <v>271</v>
      </c>
      <c r="B41" s="183" t="s">
        <v>56</v>
      </c>
      <c r="C41" s="117" t="s">
        <v>315</v>
      </c>
      <c r="D41" s="184" t="s">
        <v>285</v>
      </c>
      <c r="E41" s="138" t="s">
        <v>286</v>
      </c>
      <c r="F41" s="117" t="s">
        <v>287</v>
      </c>
      <c r="G41" s="185">
        <v>1</v>
      </c>
      <c r="H41" s="117" t="s">
        <v>275</v>
      </c>
      <c r="I41" s="139" t="s">
        <v>226</v>
      </c>
      <c r="J41" s="131">
        <f t="shared" si="3"/>
        <v>0.16666666666666666</v>
      </c>
      <c r="K41" s="131">
        <f t="shared" si="3"/>
        <v>0.16666666666666666</v>
      </c>
      <c r="L41" s="131">
        <f t="shared" si="3"/>
        <v>0.16666666666666666</v>
      </c>
      <c r="M41" s="131">
        <f t="shared" si="3"/>
        <v>0.16666666666666666</v>
      </c>
      <c r="N41" s="131">
        <f t="shared" si="3"/>
        <v>0.16666666666666666</v>
      </c>
      <c r="O41" s="131">
        <f t="shared" si="3"/>
        <v>0.16666666666666666</v>
      </c>
      <c r="P41" s="124" t="s">
        <v>267</v>
      </c>
      <c r="Q41" s="160">
        <v>44197</v>
      </c>
      <c r="R41" s="160">
        <v>44561</v>
      </c>
      <c r="S41" s="150"/>
      <c r="T41" s="150"/>
    </row>
    <row r="42" spans="1:20" s="95" customFormat="1" ht="71.25" x14ac:dyDescent="0.25">
      <c r="A42" s="182" t="s">
        <v>271</v>
      </c>
      <c r="B42" s="183" t="s">
        <v>56</v>
      </c>
      <c r="C42" s="117" t="s">
        <v>316</v>
      </c>
      <c r="D42" s="184" t="s">
        <v>282</v>
      </c>
      <c r="E42" s="138" t="s">
        <v>283</v>
      </c>
      <c r="F42" s="117" t="s">
        <v>284</v>
      </c>
      <c r="G42" s="185">
        <v>1</v>
      </c>
      <c r="H42" s="117" t="s">
        <v>275</v>
      </c>
      <c r="I42" s="139" t="s">
        <v>226</v>
      </c>
      <c r="J42" s="131">
        <f t="shared" si="3"/>
        <v>0.16666666666666666</v>
      </c>
      <c r="K42" s="131">
        <f t="shared" si="3"/>
        <v>0.16666666666666666</v>
      </c>
      <c r="L42" s="131">
        <f t="shared" si="3"/>
        <v>0.16666666666666666</v>
      </c>
      <c r="M42" s="131">
        <f t="shared" si="3"/>
        <v>0.16666666666666666</v>
      </c>
      <c r="N42" s="131">
        <f t="shared" si="3"/>
        <v>0.16666666666666666</v>
      </c>
      <c r="O42" s="131">
        <f t="shared" si="3"/>
        <v>0.16666666666666666</v>
      </c>
      <c r="P42" s="124" t="s">
        <v>267</v>
      </c>
      <c r="Q42" s="160">
        <v>44197</v>
      </c>
      <c r="R42" s="160">
        <v>44561</v>
      </c>
      <c r="S42" s="150"/>
      <c r="T42" s="150"/>
    </row>
    <row r="43" spans="1:20" s="95" customFormat="1" ht="57" x14ac:dyDescent="0.25">
      <c r="A43" s="174" t="s">
        <v>57</v>
      </c>
      <c r="B43" s="182" t="s">
        <v>59</v>
      </c>
      <c r="C43" s="117" t="s">
        <v>300</v>
      </c>
      <c r="D43" s="124" t="s">
        <v>159</v>
      </c>
      <c r="E43" s="110" t="s">
        <v>160</v>
      </c>
      <c r="F43" s="110" t="s">
        <v>268</v>
      </c>
      <c r="G43" s="186">
        <v>1</v>
      </c>
      <c r="H43" s="140" t="s">
        <v>239</v>
      </c>
      <c r="I43" s="119" t="s">
        <v>165</v>
      </c>
      <c r="J43" s="112">
        <v>0.25</v>
      </c>
      <c r="K43" s="112">
        <v>0.25</v>
      </c>
      <c r="L43" s="112"/>
      <c r="M43" s="112">
        <v>0.25</v>
      </c>
      <c r="N43" s="112">
        <v>0.25</v>
      </c>
      <c r="O43" s="112"/>
      <c r="P43" s="124" t="s">
        <v>128</v>
      </c>
      <c r="Q43" s="160">
        <v>44200</v>
      </c>
      <c r="R43" s="160">
        <v>44561</v>
      </c>
      <c r="S43" s="150"/>
      <c r="T43" s="150"/>
    </row>
    <row r="44" spans="1:20" s="95" customFormat="1" ht="57" x14ac:dyDescent="0.25">
      <c r="A44" s="174" t="s">
        <v>57</v>
      </c>
      <c r="B44" s="182" t="s">
        <v>59</v>
      </c>
      <c r="C44" s="117" t="s">
        <v>301</v>
      </c>
      <c r="D44" s="122" t="s">
        <v>161</v>
      </c>
      <c r="E44" s="110" t="s">
        <v>162</v>
      </c>
      <c r="F44" s="141" t="s">
        <v>269</v>
      </c>
      <c r="G44" s="186">
        <v>1</v>
      </c>
      <c r="H44" s="142" t="s">
        <v>167</v>
      </c>
      <c r="I44" s="119" t="s">
        <v>165</v>
      </c>
      <c r="J44" s="108">
        <v>0.33329999999999999</v>
      </c>
      <c r="K44" s="109" t="s">
        <v>166</v>
      </c>
      <c r="L44" s="112">
        <v>0.33329999999999999</v>
      </c>
      <c r="M44" s="112" t="s">
        <v>166</v>
      </c>
      <c r="N44" s="112">
        <v>0.33329999999999999</v>
      </c>
      <c r="O44" s="112"/>
      <c r="P44" s="124" t="s">
        <v>128</v>
      </c>
      <c r="Q44" s="160">
        <v>44200</v>
      </c>
      <c r="R44" s="160">
        <v>44561</v>
      </c>
      <c r="S44" s="150"/>
      <c r="T44" s="150"/>
    </row>
    <row r="45" spans="1:20" s="95" customFormat="1" ht="57" x14ac:dyDescent="0.25">
      <c r="A45" s="174" t="s">
        <v>57</v>
      </c>
      <c r="B45" s="182" t="s">
        <v>59</v>
      </c>
      <c r="C45" s="117" t="s">
        <v>302</v>
      </c>
      <c r="D45" s="122" t="s">
        <v>163</v>
      </c>
      <c r="E45" s="110" t="s">
        <v>172</v>
      </c>
      <c r="F45" s="141" t="s">
        <v>269</v>
      </c>
      <c r="G45" s="186">
        <v>1</v>
      </c>
      <c r="H45" s="142" t="s">
        <v>168</v>
      </c>
      <c r="I45" s="119" t="s">
        <v>165</v>
      </c>
      <c r="J45" s="112">
        <v>0.25</v>
      </c>
      <c r="K45" s="112">
        <v>0.25</v>
      </c>
      <c r="L45" s="112"/>
      <c r="M45" s="112">
        <v>0.25</v>
      </c>
      <c r="N45" s="112">
        <v>0.25</v>
      </c>
      <c r="O45" s="112"/>
      <c r="P45" s="124" t="s">
        <v>128</v>
      </c>
      <c r="Q45" s="160">
        <v>44200</v>
      </c>
      <c r="R45" s="160">
        <v>44561</v>
      </c>
      <c r="S45" s="150"/>
      <c r="T45" s="150"/>
    </row>
    <row r="46" spans="1:20" s="95" customFormat="1" ht="42.75" x14ac:dyDescent="0.25">
      <c r="A46" s="174" t="s">
        <v>57</v>
      </c>
      <c r="B46" s="182" t="s">
        <v>59</v>
      </c>
      <c r="C46" s="117" t="s">
        <v>303</v>
      </c>
      <c r="D46" s="122" t="s">
        <v>164</v>
      </c>
      <c r="E46" s="119" t="s">
        <v>170</v>
      </c>
      <c r="F46" s="141" t="s">
        <v>171</v>
      </c>
      <c r="G46" s="186">
        <v>1</v>
      </c>
      <c r="H46" s="187" t="s">
        <v>169</v>
      </c>
      <c r="I46" s="119" t="s">
        <v>165</v>
      </c>
      <c r="J46" s="112">
        <v>0.16669999999999999</v>
      </c>
      <c r="K46" s="112">
        <v>0.1666</v>
      </c>
      <c r="L46" s="112">
        <v>0.16669999999999999</v>
      </c>
      <c r="M46" s="112">
        <v>0.16669999999999999</v>
      </c>
      <c r="N46" s="112">
        <v>0.1666</v>
      </c>
      <c r="O46" s="112">
        <v>0.16669999999999999</v>
      </c>
      <c r="P46" s="124" t="s">
        <v>128</v>
      </c>
      <c r="Q46" s="160">
        <v>44200</v>
      </c>
      <c r="R46" s="160">
        <v>44561</v>
      </c>
      <c r="S46" s="150"/>
      <c r="T46" s="150"/>
    </row>
    <row r="47" spans="1:20" s="95" customFormat="1" x14ac:dyDescent="0.25">
      <c r="A47" s="188"/>
      <c r="B47" s="189"/>
      <c r="C47" s="190"/>
      <c r="D47" s="191"/>
      <c r="E47" s="192"/>
      <c r="F47" s="193"/>
      <c r="G47" s="143"/>
      <c r="H47" s="144"/>
      <c r="I47" s="144"/>
      <c r="J47" s="145"/>
      <c r="K47" s="145"/>
      <c r="L47" s="145"/>
      <c r="M47" s="145"/>
      <c r="N47" s="145"/>
      <c r="O47" s="145"/>
      <c r="P47" s="194"/>
      <c r="Q47" s="195"/>
      <c r="R47" s="195"/>
      <c r="S47" s="150"/>
      <c r="T47" s="150"/>
    </row>
    <row r="48" spans="1:20" s="95" customFormat="1" ht="16.5" x14ac:dyDescent="0.25">
      <c r="A48" s="230" t="s">
        <v>109</v>
      </c>
      <c r="B48" s="231"/>
      <c r="C48" s="238"/>
      <c r="D48" s="238"/>
      <c r="E48" s="238"/>
      <c r="F48" s="238"/>
      <c r="G48" s="238"/>
      <c r="H48" s="238"/>
      <c r="I48" s="237"/>
      <c r="J48" s="237"/>
      <c r="K48" s="237"/>
      <c r="L48" s="237"/>
      <c r="M48" s="237"/>
      <c r="N48" s="237"/>
      <c r="O48" s="237"/>
      <c r="P48" s="237"/>
      <c r="Q48" s="237"/>
      <c r="R48" s="231"/>
      <c r="S48" s="150"/>
      <c r="T48" s="150"/>
    </row>
    <row r="49" spans="1:20" s="95" customFormat="1" ht="16.5" x14ac:dyDescent="0.25">
      <c r="A49" s="230" t="s">
        <v>108</v>
      </c>
      <c r="B49" s="231"/>
      <c r="C49" s="235"/>
      <c r="D49" s="236"/>
      <c r="E49" s="236"/>
      <c r="F49" s="236"/>
      <c r="G49" s="236"/>
      <c r="H49" s="236"/>
      <c r="I49" s="236"/>
      <c r="J49" s="236"/>
      <c r="K49" s="236"/>
      <c r="L49" s="236"/>
      <c r="M49" s="236"/>
      <c r="N49" s="236"/>
      <c r="O49" s="236"/>
      <c r="P49" s="236"/>
      <c r="Q49" s="236"/>
      <c r="R49" s="236"/>
      <c r="S49" s="150"/>
      <c r="T49" s="150"/>
    </row>
    <row r="50" spans="1:20" s="95" customFormat="1" ht="15.75" x14ac:dyDescent="0.25">
      <c r="A50" s="196"/>
      <c r="B50" s="196"/>
      <c r="C50" s="196"/>
      <c r="D50" s="146"/>
      <c r="E50" s="147"/>
      <c r="F50" s="147"/>
      <c r="G50" s="148"/>
      <c r="H50" s="148"/>
      <c r="I50" s="148"/>
      <c r="J50" s="146"/>
      <c r="K50" s="146"/>
      <c r="L50" s="146"/>
      <c r="M50" s="146"/>
      <c r="N50" s="146"/>
      <c r="O50" s="146"/>
      <c r="P50" s="146"/>
      <c r="Q50" s="146"/>
      <c r="R50" s="146"/>
      <c r="S50" s="150"/>
      <c r="T50" s="150"/>
    </row>
    <row r="51" spans="1:20" s="95" customFormat="1" ht="15.75" x14ac:dyDescent="0.25">
      <c r="A51" s="197" t="s">
        <v>329</v>
      </c>
      <c r="B51" s="196"/>
      <c r="C51" s="196"/>
      <c r="D51" s="146"/>
      <c r="E51" s="147"/>
      <c r="F51" s="147"/>
      <c r="G51" s="148"/>
      <c r="H51" s="148"/>
      <c r="I51" s="148"/>
      <c r="J51" s="146"/>
      <c r="K51" s="146"/>
      <c r="L51" s="146"/>
      <c r="M51" s="146"/>
      <c r="N51" s="146"/>
      <c r="O51" s="146"/>
      <c r="P51" s="146"/>
      <c r="Q51" s="146"/>
      <c r="R51" s="146"/>
      <c r="S51" s="150"/>
      <c r="T51" s="150"/>
    </row>
    <row r="52" spans="1:20" s="95" customFormat="1" ht="15.75" x14ac:dyDescent="0.25">
      <c r="A52" s="197" t="s">
        <v>330</v>
      </c>
      <c r="B52" s="196"/>
      <c r="C52" s="196"/>
      <c r="D52" s="146"/>
      <c r="E52" s="147"/>
      <c r="F52" s="147"/>
      <c r="G52" s="148"/>
      <c r="H52" s="148"/>
      <c r="I52" s="148"/>
      <c r="J52" s="146"/>
      <c r="K52" s="146"/>
      <c r="L52" s="146"/>
      <c r="M52" s="146"/>
      <c r="N52" s="146"/>
      <c r="O52" s="146"/>
      <c r="P52" s="146"/>
      <c r="Q52" s="146"/>
      <c r="R52" s="146"/>
      <c r="S52" s="150"/>
      <c r="T52" s="150"/>
    </row>
    <row r="53" spans="1:20" s="95" customFormat="1" ht="15.75" x14ac:dyDescent="0.25">
      <c r="A53" s="197" t="s">
        <v>343</v>
      </c>
      <c r="B53" s="150"/>
      <c r="C53" s="196"/>
      <c r="D53" s="146"/>
      <c r="E53" s="147"/>
      <c r="F53" s="147"/>
      <c r="G53" s="148"/>
      <c r="H53" s="148"/>
      <c r="I53" s="148"/>
      <c r="J53" s="146"/>
      <c r="K53" s="146"/>
      <c r="L53" s="146"/>
      <c r="M53" s="146"/>
      <c r="N53" s="146"/>
      <c r="O53" s="146"/>
      <c r="P53" s="146"/>
      <c r="Q53" s="146"/>
      <c r="R53" s="146"/>
      <c r="S53" s="150"/>
      <c r="T53" s="150"/>
    </row>
    <row r="54" spans="1:20" s="95" customFormat="1" ht="15.75" x14ac:dyDescent="0.25">
      <c r="A54" s="196"/>
      <c r="B54" s="150"/>
      <c r="C54" s="196"/>
      <c r="D54" s="146"/>
      <c r="E54" s="147"/>
      <c r="F54" s="147"/>
      <c r="G54" s="148"/>
      <c r="H54" s="148"/>
      <c r="I54" s="148"/>
      <c r="J54" s="146"/>
      <c r="K54" s="146"/>
      <c r="L54" s="146"/>
      <c r="M54" s="146"/>
      <c r="N54" s="146"/>
      <c r="O54" s="146"/>
      <c r="P54" s="146"/>
      <c r="Q54" s="146"/>
      <c r="R54" s="146"/>
      <c r="S54" s="150"/>
      <c r="T54" s="150"/>
    </row>
    <row r="55" spans="1:20" s="95" customFormat="1" ht="42" hidden="1" x14ac:dyDescent="0.25">
      <c r="A55" s="226" t="s">
        <v>28</v>
      </c>
      <c r="B55" s="162" t="s">
        <v>17</v>
      </c>
      <c r="C55" s="196"/>
      <c r="D55" s="146"/>
      <c r="E55" s="147"/>
      <c r="F55" s="147"/>
      <c r="G55" s="148"/>
      <c r="H55" s="148"/>
      <c r="I55" s="148"/>
      <c r="J55" s="146"/>
      <c r="K55" s="146"/>
      <c r="L55" s="146"/>
      <c r="M55" s="146"/>
      <c r="N55" s="146"/>
      <c r="O55" s="146"/>
      <c r="P55" s="146"/>
      <c r="Q55" s="146"/>
      <c r="R55" s="146"/>
      <c r="S55" s="150"/>
      <c r="T55" s="150"/>
    </row>
    <row r="56" spans="1:20" s="95" customFormat="1" ht="42" hidden="1" x14ac:dyDescent="0.25">
      <c r="A56" s="227"/>
      <c r="B56" s="162" t="s">
        <v>29</v>
      </c>
      <c r="C56" s="196"/>
      <c r="D56" s="149"/>
      <c r="E56" s="149"/>
      <c r="F56" s="149"/>
      <c r="G56" s="196"/>
      <c r="H56" s="196"/>
      <c r="I56" s="196"/>
      <c r="J56" s="149"/>
      <c r="K56" s="149"/>
      <c r="L56" s="149"/>
      <c r="M56" s="149"/>
      <c r="N56" s="149"/>
      <c r="O56" s="149"/>
      <c r="P56" s="149"/>
      <c r="Q56" s="163"/>
      <c r="R56" s="163"/>
      <c r="S56" s="150"/>
      <c r="T56" s="150"/>
    </row>
    <row r="57" spans="1:20" s="95" customFormat="1" ht="63" hidden="1" x14ac:dyDescent="0.25">
      <c r="A57" s="228"/>
      <c r="B57" s="162" t="s">
        <v>67</v>
      </c>
      <c r="C57" s="196"/>
      <c r="D57" s="146"/>
      <c r="E57" s="147"/>
      <c r="F57" s="147"/>
      <c r="G57" s="196"/>
      <c r="H57" s="196"/>
      <c r="I57" s="196"/>
      <c r="J57" s="146"/>
      <c r="K57" s="146"/>
      <c r="L57" s="146"/>
      <c r="M57" s="146"/>
      <c r="N57" s="146"/>
      <c r="O57" s="146"/>
      <c r="P57" s="146"/>
      <c r="Q57" s="146"/>
      <c r="R57" s="146"/>
      <c r="S57" s="150"/>
      <c r="T57" s="150"/>
    </row>
    <row r="58" spans="1:20" s="95" customFormat="1" ht="42" hidden="1" x14ac:dyDescent="0.25">
      <c r="A58" s="164" t="s">
        <v>31</v>
      </c>
      <c r="B58" s="165" t="s">
        <v>32</v>
      </c>
      <c r="C58" s="196"/>
      <c r="D58" s="196"/>
      <c r="E58" s="196"/>
      <c r="F58" s="196"/>
      <c r="G58" s="196"/>
      <c r="H58" s="196"/>
      <c r="I58" s="196"/>
      <c r="J58" s="196"/>
      <c r="K58" s="196"/>
      <c r="L58" s="196"/>
      <c r="M58" s="196"/>
      <c r="N58" s="196"/>
      <c r="O58" s="196"/>
      <c r="P58" s="196"/>
      <c r="Q58" s="196"/>
      <c r="R58" s="196"/>
      <c r="S58" s="150"/>
      <c r="T58" s="150"/>
    </row>
    <row r="59" spans="1:20" s="95" customFormat="1" ht="63" hidden="1" x14ac:dyDescent="0.25">
      <c r="A59" s="226" t="s">
        <v>33</v>
      </c>
      <c r="B59" s="165" t="s">
        <v>34</v>
      </c>
      <c r="C59" s="196"/>
      <c r="D59" s="196"/>
      <c r="E59" s="196"/>
      <c r="F59" s="196"/>
      <c r="G59" s="196"/>
      <c r="H59" s="196"/>
      <c r="I59" s="196"/>
      <c r="J59" s="196"/>
      <c r="K59" s="196"/>
      <c r="L59" s="196"/>
      <c r="M59" s="196"/>
      <c r="N59" s="196"/>
      <c r="O59" s="196"/>
      <c r="P59" s="196"/>
      <c r="Q59" s="196"/>
      <c r="R59" s="196"/>
      <c r="S59" s="150"/>
      <c r="T59" s="150"/>
    </row>
    <row r="60" spans="1:20" s="95" customFormat="1" ht="63" hidden="1" x14ac:dyDescent="0.25">
      <c r="A60" s="228"/>
      <c r="B60" s="165" t="s">
        <v>35</v>
      </c>
      <c r="C60" s="196"/>
      <c r="D60" s="196"/>
      <c r="E60" s="196"/>
      <c r="F60" s="196"/>
      <c r="G60" s="196"/>
      <c r="H60" s="196"/>
      <c r="I60" s="196"/>
      <c r="J60" s="196"/>
      <c r="K60" s="196"/>
      <c r="L60" s="196"/>
      <c r="M60" s="196"/>
      <c r="N60" s="196"/>
      <c r="O60" s="196"/>
      <c r="P60" s="196"/>
      <c r="Q60" s="196"/>
      <c r="R60" s="196"/>
      <c r="S60" s="150"/>
      <c r="T60" s="150"/>
    </row>
    <row r="61" spans="1:20" s="95" customFormat="1" ht="21" hidden="1" x14ac:dyDescent="0.25">
      <c r="A61" s="229" t="s">
        <v>36</v>
      </c>
      <c r="B61" s="165" t="s">
        <v>37</v>
      </c>
      <c r="C61" s="196"/>
      <c r="D61" s="196"/>
      <c r="E61" s="196"/>
      <c r="F61" s="196"/>
      <c r="G61" s="196"/>
      <c r="H61" s="196"/>
      <c r="I61" s="196"/>
      <c r="J61" s="196"/>
      <c r="K61" s="196"/>
      <c r="L61" s="196"/>
      <c r="M61" s="196"/>
      <c r="N61" s="196"/>
      <c r="O61" s="196"/>
      <c r="P61" s="196"/>
      <c r="Q61" s="196"/>
      <c r="R61" s="196"/>
      <c r="S61" s="150"/>
      <c r="T61" s="150"/>
    </row>
    <row r="62" spans="1:20" s="95" customFormat="1" ht="42" hidden="1" x14ac:dyDescent="0.25">
      <c r="A62" s="229"/>
      <c r="B62" s="165" t="s">
        <v>38</v>
      </c>
      <c r="C62" s="196"/>
      <c r="D62" s="196"/>
      <c r="E62" s="196"/>
      <c r="F62" s="196"/>
      <c r="G62" s="196"/>
      <c r="H62" s="196"/>
      <c r="I62" s="196"/>
      <c r="J62" s="196"/>
      <c r="K62" s="196"/>
      <c r="L62" s="196"/>
      <c r="M62" s="196"/>
      <c r="N62" s="196"/>
      <c r="O62" s="196"/>
      <c r="P62" s="196"/>
      <c r="Q62" s="196"/>
      <c r="R62" s="196"/>
      <c r="S62" s="150"/>
      <c r="T62" s="150"/>
    </row>
    <row r="63" spans="1:20" s="95" customFormat="1" ht="42" hidden="1" x14ac:dyDescent="0.25">
      <c r="A63" s="229"/>
      <c r="B63" s="165" t="s">
        <v>39</v>
      </c>
      <c r="C63" s="196"/>
      <c r="D63" s="196"/>
      <c r="E63" s="196"/>
      <c r="F63" s="196"/>
      <c r="G63" s="196"/>
      <c r="H63" s="196"/>
      <c r="I63" s="196"/>
      <c r="J63" s="196"/>
      <c r="K63" s="196"/>
      <c r="L63" s="196"/>
      <c r="M63" s="196"/>
      <c r="N63" s="196"/>
      <c r="O63" s="196"/>
      <c r="P63" s="196"/>
      <c r="Q63" s="196"/>
      <c r="R63" s="196"/>
      <c r="S63" s="150"/>
      <c r="T63" s="150"/>
    </row>
    <row r="64" spans="1:20" s="95" customFormat="1" ht="42" hidden="1" x14ac:dyDescent="0.25">
      <c r="A64" s="221" t="s">
        <v>270</v>
      </c>
      <c r="B64" s="165" t="s">
        <v>41</v>
      </c>
      <c r="C64" s="196"/>
      <c r="D64" s="196"/>
      <c r="E64" s="196"/>
      <c r="F64" s="196"/>
      <c r="G64" s="196"/>
      <c r="H64" s="196"/>
      <c r="I64" s="196"/>
      <c r="J64" s="196"/>
      <c r="K64" s="196"/>
      <c r="L64" s="196"/>
      <c r="M64" s="196"/>
      <c r="N64" s="196"/>
      <c r="O64" s="196"/>
      <c r="P64" s="196"/>
      <c r="Q64" s="196"/>
      <c r="R64" s="196"/>
      <c r="S64" s="150"/>
      <c r="T64" s="150"/>
    </row>
    <row r="65" spans="1:20" s="95" customFormat="1" ht="42" hidden="1" x14ac:dyDescent="0.25">
      <c r="A65" s="221"/>
      <c r="B65" s="165" t="s">
        <v>42</v>
      </c>
      <c r="C65" s="196"/>
      <c r="D65" s="196"/>
      <c r="E65" s="196"/>
      <c r="F65" s="196"/>
      <c r="G65" s="196"/>
      <c r="H65" s="196"/>
      <c r="I65" s="196"/>
      <c r="J65" s="196"/>
      <c r="K65" s="196"/>
      <c r="L65" s="196"/>
      <c r="M65" s="196"/>
      <c r="N65" s="196"/>
      <c r="O65" s="196"/>
      <c r="P65" s="196"/>
      <c r="Q65" s="196"/>
      <c r="R65" s="196"/>
      <c r="S65" s="150"/>
      <c r="T65" s="150"/>
    </row>
    <row r="66" spans="1:20" s="95" customFormat="1" ht="42" hidden="1" x14ac:dyDescent="0.25">
      <c r="A66" s="221"/>
      <c r="B66" s="165" t="s">
        <v>43</v>
      </c>
      <c r="C66" s="196"/>
      <c r="D66" s="196"/>
      <c r="E66" s="196"/>
      <c r="F66" s="196"/>
      <c r="G66" s="196"/>
      <c r="H66" s="196"/>
      <c r="I66" s="196"/>
      <c r="J66" s="196"/>
      <c r="K66" s="196"/>
      <c r="L66" s="196"/>
      <c r="M66" s="196"/>
      <c r="N66" s="196"/>
      <c r="O66" s="196"/>
      <c r="P66" s="196"/>
      <c r="Q66" s="196"/>
      <c r="R66" s="196"/>
      <c r="S66" s="150"/>
      <c r="T66" s="150"/>
    </row>
    <row r="67" spans="1:20" s="95" customFormat="1" ht="63" hidden="1" x14ac:dyDescent="0.25">
      <c r="A67" s="221" t="s">
        <v>44</v>
      </c>
      <c r="B67" s="162" t="s">
        <v>45</v>
      </c>
      <c r="C67" s="196"/>
      <c r="D67" s="196"/>
      <c r="E67" s="196"/>
      <c r="F67" s="196"/>
      <c r="G67" s="196"/>
      <c r="H67" s="196"/>
      <c r="I67" s="196"/>
      <c r="J67" s="196"/>
      <c r="K67" s="196"/>
      <c r="L67" s="196"/>
      <c r="M67" s="196"/>
      <c r="N67" s="196"/>
      <c r="O67" s="196"/>
      <c r="P67" s="196"/>
      <c r="Q67" s="196"/>
      <c r="R67" s="196"/>
      <c r="S67" s="150"/>
      <c r="T67" s="150"/>
    </row>
    <row r="68" spans="1:20" s="95" customFormat="1" ht="21" hidden="1" x14ac:dyDescent="0.25">
      <c r="A68" s="221"/>
      <c r="B68" s="165" t="s">
        <v>46</v>
      </c>
      <c r="C68" s="196"/>
      <c r="D68" s="196"/>
      <c r="E68" s="196"/>
      <c r="F68" s="196"/>
      <c r="G68" s="196"/>
      <c r="H68" s="196"/>
      <c r="I68" s="196"/>
      <c r="J68" s="196"/>
      <c r="K68" s="196"/>
      <c r="L68" s="196"/>
      <c r="M68" s="196"/>
      <c r="N68" s="196"/>
      <c r="O68" s="196"/>
      <c r="P68" s="196"/>
      <c r="Q68" s="196"/>
      <c r="R68" s="196"/>
      <c r="S68" s="150"/>
      <c r="T68" s="150"/>
    </row>
    <row r="69" spans="1:20" s="95" customFormat="1" ht="21" hidden="1" x14ac:dyDescent="0.25">
      <c r="A69" s="221"/>
      <c r="B69" s="165" t="s">
        <v>47</v>
      </c>
      <c r="C69" s="196"/>
      <c r="D69" s="196"/>
      <c r="E69" s="196"/>
      <c r="F69" s="196"/>
      <c r="G69" s="196"/>
      <c r="H69" s="196"/>
      <c r="I69" s="196"/>
      <c r="J69" s="150"/>
      <c r="K69" s="150"/>
      <c r="L69" s="150"/>
      <c r="M69" s="150"/>
      <c r="N69" s="150"/>
      <c r="O69" s="150"/>
      <c r="P69" s="150"/>
      <c r="Q69" s="150"/>
      <c r="R69" s="150"/>
      <c r="S69" s="150"/>
      <c r="T69" s="150"/>
    </row>
    <row r="70" spans="1:20" s="95" customFormat="1" ht="42" hidden="1" x14ac:dyDescent="0.25">
      <c r="A70" s="166" t="s">
        <v>48</v>
      </c>
      <c r="B70" s="165" t="s">
        <v>49</v>
      </c>
      <c r="C70" s="196"/>
      <c r="D70" s="196"/>
      <c r="E70" s="196"/>
      <c r="F70" s="196"/>
      <c r="G70" s="196"/>
      <c r="H70" s="196"/>
      <c r="I70" s="196"/>
      <c r="J70" s="150"/>
      <c r="K70" s="150"/>
      <c r="L70" s="150"/>
      <c r="M70" s="150"/>
      <c r="N70" s="150"/>
      <c r="O70" s="150"/>
      <c r="P70" s="150"/>
      <c r="Q70" s="150"/>
      <c r="R70" s="150"/>
      <c r="S70" s="150"/>
      <c r="T70" s="150"/>
    </row>
    <row r="71" spans="1:20" s="95" customFormat="1" ht="42" hidden="1" x14ac:dyDescent="0.25">
      <c r="A71" s="221" t="s">
        <v>50</v>
      </c>
      <c r="B71" s="162" t="s">
        <v>51</v>
      </c>
      <c r="C71" s="196"/>
      <c r="D71" s="196"/>
      <c r="E71" s="196"/>
      <c r="F71" s="196"/>
      <c r="G71" s="196"/>
      <c r="H71" s="196"/>
      <c r="I71" s="196"/>
      <c r="J71" s="150"/>
      <c r="K71" s="150"/>
      <c r="L71" s="150"/>
      <c r="M71" s="150"/>
      <c r="N71" s="150"/>
      <c r="O71" s="150"/>
      <c r="P71" s="150"/>
      <c r="Q71" s="150"/>
      <c r="R71" s="150"/>
      <c r="S71" s="150"/>
      <c r="T71" s="150"/>
    </row>
    <row r="72" spans="1:20" s="95" customFormat="1" ht="21" hidden="1" x14ac:dyDescent="0.25">
      <c r="A72" s="221"/>
      <c r="B72" s="165" t="s">
        <v>52</v>
      </c>
      <c r="C72" s="196"/>
      <c r="D72" s="196"/>
      <c r="E72" s="196"/>
      <c r="F72" s="196"/>
      <c r="G72" s="196"/>
      <c r="H72" s="196"/>
      <c r="I72" s="196"/>
      <c r="J72" s="150"/>
      <c r="K72" s="150"/>
      <c r="L72" s="150"/>
      <c r="M72" s="150"/>
      <c r="N72" s="150"/>
      <c r="O72" s="150"/>
      <c r="P72" s="150"/>
      <c r="Q72" s="150"/>
      <c r="R72" s="150"/>
      <c r="S72" s="150"/>
      <c r="T72" s="150"/>
    </row>
    <row r="73" spans="1:20" s="95" customFormat="1" ht="42" hidden="1" x14ac:dyDescent="0.25">
      <c r="A73" s="221"/>
      <c r="B73" s="165" t="s">
        <v>53</v>
      </c>
      <c r="C73" s="196"/>
      <c r="D73" s="196"/>
      <c r="E73" s="196"/>
      <c r="F73" s="196"/>
      <c r="G73" s="196"/>
      <c r="H73" s="196"/>
      <c r="I73" s="196"/>
      <c r="J73" s="150"/>
      <c r="K73" s="150"/>
      <c r="L73" s="150"/>
      <c r="M73" s="150"/>
      <c r="N73" s="150"/>
      <c r="O73" s="150"/>
      <c r="P73" s="150"/>
      <c r="Q73" s="150"/>
      <c r="R73" s="150"/>
      <c r="S73" s="150"/>
      <c r="T73" s="150"/>
    </row>
    <row r="74" spans="1:20" s="95" customFormat="1" ht="21" hidden="1" x14ac:dyDescent="0.25">
      <c r="A74" s="221"/>
      <c r="B74" s="165" t="s">
        <v>152</v>
      </c>
      <c r="C74" s="196"/>
      <c r="D74" s="196"/>
      <c r="E74" s="196"/>
      <c r="F74" s="196"/>
      <c r="G74" s="196"/>
      <c r="H74" s="196"/>
      <c r="I74" s="196"/>
      <c r="J74" s="150"/>
      <c r="K74" s="150"/>
      <c r="L74" s="150"/>
      <c r="M74" s="150"/>
      <c r="N74" s="150"/>
      <c r="O74" s="150"/>
      <c r="P74" s="150"/>
      <c r="Q74" s="150"/>
      <c r="R74" s="150"/>
      <c r="S74" s="150"/>
      <c r="T74" s="150"/>
    </row>
    <row r="75" spans="1:20" s="95" customFormat="1" ht="42" hidden="1" x14ac:dyDescent="0.25">
      <c r="A75" s="164" t="s">
        <v>55</v>
      </c>
      <c r="B75" s="165" t="s">
        <v>56</v>
      </c>
      <c r="C75" s="196"/>
      <c r="D75" s="196"/>
      <c r="E75" s="196"/>
      <c r="F75" s="196"/>
      <c r="G75" s="196"/>
      <c r="H75" s="196"/>
      <c r="I75" s="196"/>
      <c r="J75" s="150"/>
      <c r="K75" s="150"/>
      <c r="L75" s="150"/>
      <c r="M75" s="150"/>
      <c r="N75" s="150"/>
      <c r="O75" s="150"/>
      <c r="P75" s="150"/>
      <c r="Q75" s="150"/>
      <c r="R75" s="150"/>
      <c r="S75" s="150"/>
      <c r="T75" s="150"/>
    </row>
    <row r="76" spans="1:20" ht="84" hidden="1" x14ac:dyDescent="0.25">
      <c r="A76" s="221" t="s">
        <v>57</v>
      </c>
      <c r="B76" s="165" t="s">
        <v>65</v>
      </c>
      <c r="C76" s="196"/>
      <c r="D76" s="196"/>
      <c r="E76" s="196"/>
      <c r="F76" s="196"/>
      <c r="G76" s="196"/>
      <c r="H76" s="196"/>
      <c r="I76" s="196"/>
    </row>
    <row r="77" spans="1:20" ht="69.75" hidden="1" customHeight="1" x14ac:dyDescent="0.25">
      <c r="A77" s="221"/>
      <c r="B77" s="162" t="s">
        <v>66</v>
      </c>
      <c r="C77" s="196"/>
      <c r="D77" s="196"/>
      <c r="E77" s="196"/>
      <c r="F77" s="196"/>
      <c r="G77" s="196"/>
      <c r="H77" s="196"/>
      <c r="I77" s="196"/>
    </row>
    <row r="78" spans="1:20" ht="142.5" hidden="1" thickBot="1" x14ac:dyDescent="0.3">
      <c r="A78" s="167" t="s">
        <v>60</v>
      </c>
      <c r="B78" s="198" t="s">
        <v>89</v>
      </c>
      <c r="C78" s="196"/>
      <c r="D78" s="196"/>
      <c r="E78" s="196"/>
      <c r="F78" s="196"/>
      <c r="G78" s="196"/>
      <c r="H78" s="196"/>
      <c r="I78" s="196"/>
    </row>
    <row r="79" spans="1:20" ht="162.75" hidden="1" thickBot="1" x14ac:dyDescent="0.3">
      <c r="A79" s="196"/>
      <c r="B79" s="199" t="s">
        <v>90</v>
      </c>
      <c r="C79" s="196"/>
      <c r="D79" s="196"/>
      <c r="E79" s="196"/>
      <c r="F79" s="196"/>
      <c r="G79" s="196"/>
      <c r="H79" s="196"/>
      <c r="I79" s="196"/>
    </row>
    <row r="80" spans="1:20" ht="122.25" hidden="1" thickBot="1" x14ac:dyDescent="0.3">
      <c r="A80" s="196"/>
      <c r="B80" s="199" t="s">
        <v>91</v>
      </c>
      <c r="C80" s="196"/>
      <c r="D80" s="196"/>
      <c r="E80" s="196"/>
      <c r="F80" s="196"/>
      <c r="G80" s="196"/>
      <c r="H80" s="196"/>
      <c r="I80" s="196"/>
    </row>
    <row r="81" spans="1:9" ht="102" hidden="1" thickBot="1" x14ac:dyDescent="0.3">
      <c r="A81" s="196"/>
      <c r="B81" s="199" t="s">
        <v>86</v>
      </c>
      <c r="C81" s="196"/>
      <c r="D81" s="196"/>
      <c r="E81" s="196"/>
      <c r="F81" s="196"/>
      <c r="G81" s="196"/>
      <c r="H81" s="196"/>
      <c r="I81" s="196"/>
    </row>
    <row r="82" spans="1:9" ht="183" hidden="1" thickBot="1" x14ac:dyDescent="0.3">
      <c r="A82" s="196"/>
      <c r="B82" s="199" t="s">
        <v>92</v>
      </c>
      <c r="C82" s="196"/>
      <c r="D82" s="196"/>
      <c r="E82" s="196"/>
      <c r="F82" s="196"/>
      <c r="G82" s="196"/>
      <c r="H82" s="196"/>
      <c r="I82" s="196"/>
    </row>
    <row r="83" spans="1:9" ht="162.75" hidden="1" thickBot="1" x14ac:dyDescent="0.3">
      <c r="B83" s="199" t="s">
        <v>94</v>
      </c>
      <c r="G83" s="196"/>
      <c r="H83" s="196"/>
      <c r="I83" s="196"/>
    </row>
    <row r="84" spans="1:9" ht="183" hidden="1" thickBot="1" x14ac:dyDescent="0.3">
      <c r="B84" s="199" t="s">
        <v>93</v>
      </c>
      <c r="G84" s="196"/>
      <c r="H84" s="196"/>
      <c r="I84" s="196"/>
    </row>
    <row r="85" spans="1:9" ht="142.5" hidden="1" thickBot="1" x14ac:dyDescent="0.3">
      <c r="B85" s="199" t="s">
        <v>87</v>
      </c>
      <c r="G85" s="196"/>
      <c r="H85" s="196"/>
      <c r="I85" s="196"/>
    </row>
    <row r="86" spans="1:9" ht="264" hidden="1" thickBot="1" x14ac:dyDescent="0.3">
      <c r="B86" s="199" t="s">
        <v>97</v>
      </c>
      <c r="G86" s="196"/>
      <c r="H86" s="196"/>
      <c r="I86" s="196"/>
    </row>
    <row r="87" spans="1:9" ht="183" hidden="1" thickBot="1" x14ac:dyDescent="0.3">
      <c r="B87" s="199" t="s">
        <v>88</v>
      </c>
      <c r="G87" s="196"/>
      <c r="H87" s="196"/>
      <c r="I87" s="196"/>
    </row>
    <row r="88" spans="1:9" ht="122.25" hidden="1" thickBot="1" x14ac:dyDescent="0.3">
      <c r="B88" s="199" t="s">
        <v>96</v>
      </c>
      <c r="G88" s="196"/>
      <c r="H88" s="196"/>
      <c r="I88" s="196"/>
    </row>
    <row r="89" spans="1:9" ht="141.75" hidden="1" x14ac:dyDescent="0.25">
      <c r="B89" s="200" t="s">
        <v>95</v>
      </c>
    </row>
    <row r="90" spans="1:9" ht="21" x14ac:dyDescent="0.35">
      <c r="B90" s="168"/>
    </row>
    <row r="92" spans="1:9" ht="21" x14ac:dyDescent="0.25">
      <c r="B92" s="169"/>
    </row>
    <row r="93" spans="1:9" ht="21" x14ac:dyDescent="0.25">
      <c r="B93" s="170"/>
    </row>
  </sheetData>
  <autoFilter ref="A5:S46" xr:uid="{00000000-0009-0000-0000-000000000000}"/>
  <mergeCells count="28">
    <mergeCell ref="A49:B49"/>
    <mergeCell ref="C49:R49"/>
    <mergeCell ref="I48:R48"/>
    <mergeCell ref="C48:H48"/>
    <mergeCell ref="A67:A69"/>
    <mergeCell ref="A71:A74"/>
    <mergeCell ref="A76:A77"/>
    <mergeCell ref="A1:A2"/>
    <mergeCell ref="C1:P1"/>
    <mergeCell ref="C2:P2"/>
    <mergeCell ref="A3:R3"/>
    <mergeCell ref="A55:A57"/>
    <mergeCell ref="A59:A60"/>
    <mergeCell ref="A61:A63"/>
    <mergeCell ref="A64:A66"/>
    <mergeCell ref="A48:B48"/>
    <mergeCell ref="J4:O4"/>
    <mergeCell ref="A4:A5"/>
    <mergeCell ref="B4:B5"/>
    <mergeCell ref="D4:D5"/>
    <mergeCell ref="P4:P5"/>
    <mergeCell ref="Q4:R4"/>
    <mergeCell ref="E4:E5"/>
    <mergeCell ref="G4:G5"/>
    <mergeCell ref="F4:F5"/>
    <mergeCell ref="C4:C5"/>
    <mergeCell ref="H4:H5"/>
    <mergeCell ref="I4:I5"/>
  </mergeCells>
  <dataValidations count="14">
    <dataValidation type="list" allowBlank="1" showInputMessage="1" showErrorMessage="1" sqref="A43:A47 A6:A11" xr:uid="{00000000-0002-0000-0000-000000000000}">
      <formula1>$A$54:$A$78</formula1>
    </dataValidation>
    <dataValidation type="list" allowBlank="1" showInputMessage="1" showErrorMessage="1" sqref="B47 B6:B11" xr:uid="{00000000-0002-0000-0000-000001000000}">
      <formula1>$B$54:$B$90</formula1>
    </dataValidation>
    <dataValidation type="list" allowBlank="1" showInputMessage="1" showErrorMessage="1" sqref="H47:I47 H7" xr:uid="{00000000-0002-0000-0000-000002000000}">
      <formula1>$J$52:$J$54</formula1>
    </dataValidation>
    <dataValidation type="list" allowBlank="1" showInputMessage="1" showErrorMessage="1" sqref="B20" xr:uid="{00000000-0002-0000-0000-000003000000}">
      <formula1>$B$53:$B$89</formula1>
    </dataValidation>
    <dataValidation type="list" allowBlank="1" showInputMessage="1" showErrorMessage="1" sqref="E43:E46" xr:uid="{00000000-0002-0000-0000-000004000000}">
      <formula1>planes</formula1>
    </dataValidation>
    <dataValidation type="list" allowBlank="1" showInputMessage="1" showErrorMessage="1" sqref="I16 H19 H16:H17" xr:uid="{00000000-0002-0000-0000-000005000000}">
      <formula1>$J$13:$J$15</formula1>
    </dataValidation>
    <dataValidation type="list" allowBlank="1" showInputMessage="1" showErrorMessage="1" sqref="I14 I12 H12:H15" xr:uid="{00000000-0002-0000-0000-000006000000}">
      <formula1>$J$17:$J$19</formula1>
    </dataValidation>
    <dataValidation type="list" allowBlank="1" showInputMessage="1" showErrorMessage="1" sqref="B21:B37" xr:uid="{00000000-0002-0000-0000-000007000000}">
      <formula1>$B$55:$B$91</formula1>
    </dataValidation>
    <dataValidation type="list" allowBlank="1" showInputMessage="1" showErrorMessage="1" sqref="A20:A37" xr:uid="{00000000-0002-0000-0000-000008000000}">
      <formula1>$A$53:$A$77</formula1>
    </dataValidation>
    <dataValidation type="list" allowBlank="1" showInputMessage="1" showErrorMessage="1" sqref="B18" xr:uid="{00000000-0002-0000-0000-000009000000}">
      <formula1>$B$43:$B$73</formula1>
    </dataValidation>
    <dataValidation type="list" allowBlank="1" showInputMessage="1" showErrorMessage="1" sqref="B12:B15" xr:uid="{00000000-0002-0000-0000-00000A000000}">
      <formula1>$B$19:$B$58</formula1>
    </dataValidation>
    <dataValidation type="list" allowBlank="1" showInputMessage="1" showErrorMessage="1" sqref="A12:A19" xr:uid="{00000000-0002-0000-0000-00000B000000}">
      <formula1>$A$19:$A$47</formula1>
    </dataValidation>
    <dataValidation type="list" allowBlank="1" showInputMessage="1" showErrorMessage="1" sqref="B16:B17 B19" xr:uid="{00000000-0002-0000-0000-00000C000000}">
      <formula1>$B$15:$B$54</formula1>
    </dataValidation>
    <dataValidation type="list" allowBlank="1" showInputMessage="1" showErrorMessage="1" sqref="H18:I18" xr:uid="{00000000-0002-0000-0000-00000D000000}">
      <formula1>$J$33:$J$42</formula1>
    </dataValidation>
  </dataValidations>
  <printOptions horizontalCentered="1" verticalCentered="1"/>
  <pageMargins left="0" right="0" top="0" bottom="0" header="0" footer="0"/>
  <pageSetup scale="1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0"/>
  <sheetViews>
    <sheetView zoomScale="70" zoomScaleNormal="70" workbookViewId="0">
      <selection activeCell="I24" sqref="I24"/>
    </sheetView>
  </sheetViews>
  <sheetFormatPr baseColWidth="10" defaultRowHeight="15.75" x14ac:dyDescent="0.25"/>
  <cols>
    <col min="1" max="3" width="36.7109375" style="3" customWidth="1"/>
    <col min="4" max="4" width="18.5703125" style="37" bestFit="1" customWidth="1"/>
    <col min="5" max="5" width="20.85546875" style="3" bestFit="1" customWidth="1"/>
    <col min="6" max="6" width="18.85546875" style="3" customWidth="1"/>
    <col min="7" max="7" width="15.7109375" style="3" customWidth="1"/>
    <col min="8" max="8" width="13.42578125" style="3" bestFit="1" customWidth="1"/>
    <col min="9" max="9" width="47.28515625" style="3" bestFit="1" customWidth="1"/>
    <col min="10" max="10" width="38.140625" style="3" customWidth="1"/>
    <col min="11" max="16384" width="11.42578125" style="3"/>
  </cols>
  <sheetData>
    <row r="1" spans="1:10" ht="80.099999999999994" customHeight="1" x14ac:dyDescent="0.25">
      <c r="A1" s="254"/>
      <c r="B1" s="1" t="s">
        <v>0</v>
      </c>
      <c r="C1" s="240" t="s">
        <v>1</v>
      </c>
      <c r="D1" s="241"/>
      <c r="E1" s="241"/>
      <c r="F1" s="241"/>
      <c r="G1" s="241"/>
      <c r="H1" s="242"/>
      <c r="I1" s="1" t="s">
        <v>2</v>
      </c>
      <c r="J1" s="2" t="s">
        <v>3</v>
      </c>
    </row>
    <row r="2" spans="1:10" ht="80.099999999999994" customHeight="1" x14ac:dyDescent="0.25">
      <c r="A2" s="255"/>
      <c r="B2" s="1" t="s">
        <v>4</v>
      </c>
      <c r="C2" s="243" t="s">
        <v>5</v>
      </c>
      <c r="D2" s="244"/>
      <c r="E2" s="244"/>
      <c r="F2" s="244"/>
      <c r="G2" s="244"/>
      <c r="H2" s="245"/>
      <c r="I2" s="1" t="s">
        <v>6</v>
      </c>
      <c r="J2" s="2">
        <v>2</v>
      </c>
    </row>
    <row r="3" spans="1:10" ht="16.5" thickBot="1" x14ac:dyDescent="0.3">
      <c r="A3" s="239" t="s">
        <v>68</v>
      </c>
      <c r="B3" s="239"/>
      <c r="C3" s="239"/>
      <c r="D3" s="239"/>
      <c r="E3" s="239"/>
      <c r="F3" s="239"/>
      <c r="G3" s="239"/>
      <c r="H3" s="239"/>
      <c r="I3" s="239"/>
      <c r="J3" s="239"/>
    </row>
    <row r="4" spans="1:10" ht="15.75" customHeight="1" x14ac:dyDescent="0.25">
      <c r="A4" s="256" t="s">
        <v>7</v>
      </c>
      <c r="B4" s="252" t="s">
        <v>8</v>
      </c>
      <c r="C4" s="252" t="s">
        <v>9</v>
      </c>
      <c r="D4" s="252" t="s">
        <v>12</v>
      </c>
      <c r="E4" s="252" t="s">
        <v>10</v>
      </c>
      <c r="F4" s="258" t="s">
        <v>11</v>
      </c>
      <c r="G4" s="258"/>
      <c r="H4" s="258"/>
      <c r="I4" s="252" t="s">
        <v>70</v>
      </c>
      <c r="J4" s="258" t="s">
        <v>13</v>
      </c>
    </row>
    <row r="5" spans="1:10" ht="15.75" customHeight="1" thickBot="1" x14ac:dyDescent="0.3">
      <c r="A5" s="257"/>
      <c r="B5" s="253"/>
      <c r="C5" s="253"/>
      <c r="D5" s="253"/>
      <c r="E5" s="253"/>
      <c r="F5" s="94" t="s">
        <v>14</v>
      </c>
      <c r="G5" s="94" t="s">
        <v>15</v>
      </c>
      <c r="H5" s="94" t="s">
        <v>16</v>
      </c>
      <c r="I5" s="253"/>
      <c r="J5" s="259"/>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1"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s="37" customFormat="1" x14ac:dyDescent="0.25">
      <c r="A41" s="25"/>
      <c r="B41" s="22"/>
      <c r="C41" s="5"/>
      <c r="D41" s="5"/>
      <c r="E41" s="23"/>
      <c r="F41" s="6"/>
      <c r="G41" s="27"/>
      <c r="H41" s="9">
        <f t="shared" si="1"/>
        <v>0</v>
      </c>
      <c r="I41" s="4"/>
      <c r="J41" s="4"/>
    </row>
    <row r="42" spans="1:10" s="37" customFormat="1" x14ac:dyDescent="0.25">
      <c r="A42" s="25"/>
      <c r="B42" s="22"/>
      <c r="C42" s="5"/>
      <c r="D42" s="5"/>
      <c r="E42" s="23"/>
      <c r="F42" s="6"/>
      <c r="G42" s="27"/>
      <c r="H42" s="9">
        <f t="shared" si="1"/>
        <v>0</v>
      </c>
      <c r="I42" s="4"/>
      <c r="J42" s="4"/>
    </row>
    <row r="43" spans="1:10" s="37" customFormat="1" x14ac:dyDescent="0.25">
      <c r="A43" s="25"/>
      <c r="B43" s="22"/>
      <c r="C43" s="5"/>
      <c r="D43" s="5"/>
      <c r="E43" s="23"/>
      <c r="F43" s="6"/>
      <c r="G43" s="27"/>
      <c r="H43" s="9">
        <f t="shared" si="1"/>
        <v>0</v>
      </c>
      <c r="I43" s="4"/>
      <c r="J43" s="4"/>
    </row>
    <row r="44" spans="1:10" s="37" customFormat="1" x14ac:dyDescent="0.25">
      <c r="A44" s="25"/>
      <c r="B44" s="22"/>
      <c r="C44" s="5"/>
      <c r="D44" s="5"/>
      <c r="E44" s="23"/>
      <c r="F44" s="6"/>
      <c r="G44" s="27"/>
      <c r="H44" s="9">
        <f t="shared" si="1"/>
        <v>0</v>
      </c>
      <c r="I44" s="4"/>
      <c r="J44" s="4"/>
    </row>
    <row r="45" spans="1:10" s="37" customFormat="1"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ref="H52:H58" si="2">+G52+F52</f>
        <v>0</v>
      </c>
      <c r="I52" s="14"/>
      <c r="J52" s="11"/>
    </row>
    <row r="53" spans="1:10" x14ac:dyDescent="0.25">
      <c r="A53" s="25"/>
      <c r="B53" s="22"/>
      <c r="C53" s="5"/>
      <c r="D53" s="5"/>
      <c r="E53" s="23"/>
      <c r="F53" s="7"/>
      <c r="G53" s="6"/>
      <c r="H53" s="9">
        <f t="shared" si="2"/>
        <v>0</v>
      </c>
      <c r="I53" s="14"/>
      <c r="J53" s="11"/>
    </row>
    <row r="54" spans="1:10" x14ac:dyDescent="0.25">
      <c r="A54" s="25"/>
      <c r="B54" s="22"/>
      <c r="C54" s="5"/>
      <c r="D54" s="5"/>
      <c r="E54" s="23"/>
      <c r="F54" s="7"/>
      <c r="G54" s="6"/>
      <c r="H54" s="9">
        <f t="shared" si="2"/>
        <v>0</v>
      </c>
      <c r="I54" s="14"/>
      <c r="J54" s="11"/>
    </row>
    <row r="55" spans="1:10" x14ac:dyDescent="0.25">
      <c r="A55" s="25"/>
      <c r="B55" s="22"/>
      <c r="C55" s="5"/>
      <c r="D55" s="5"/>
      <c r="E55" s="23"/>
      <c r="F55" s="20"/>
      <c r="G55" s="6"/>
      <c r="H55" s="9">
        <f t="shared" si="2"/>
        <v>0</v>
      </c>
      <c r="I55" s="14"/>
      <c r="J55" s="11"/>
    </row>
    <row r="56" spans="1:10" x14ac:dyDescent="0.25">
      <c r="A56" s="25"/>
      <c r="B56" s="22"/>
      <c r="C56" s="21"/>
      <c r="D56" s="21"/>
      <c r="E56" s="23"/>
      <c r="F56" s="20"/>
      <c r="G56" s="6"/>
      <c r="H56" s="9">
        <f t="shared" si="2"/>
        <v>0</v>
      </c>
      <c r="I56" s="14"/>
      <c r="J56" s="11"/>
    </row>
    <row r="57" spans="1:10" x14ac:dyDescent="0.25">
      <c r="A57" s="25"/>
      <c r="B57" s="22"/>
      <c r="C57" s="21"/>
      <c r="D57" s="21"/>
      <c r="E57" s="23"/>
      <c r="F57" s="20"/>
      <c r="G57" s="6"/>
      <c r="H57" s="9">
        <f t="shared" si="2"/>
        <v>0</v>
      </c>
      <c r="I57" s="14"/>
      <c r="J57" s="11"/>
    </row>
    <row r="58" spans="1:10" x14ac:dyDescent="0.25">
      <c r="A58" s="25"/>
      <c r="B58" s="22"/>
      <c r="C58" s="5"/>
      <c r="D58" s="5"/>
      <c r="E58" s="23"/>
      <c r="F58" s="24"/>
      <c r="G58" s="24"/>
      <c r="H58" s="9">
        <f t="shared" si="2"/>
        <v>0</v>
      </c>
      <c r="I58" s="14"/>
      <c r="J58" s="11"/>
    </row>
    <row r="59" spans="1:10" x14ac:dyDescent="0.25">
      <c r="A59" s="25"/>
      <c r="B59" s="22"/>
      <c r="C59" s="5"/>
      <c r="D59" s="5"/>
      <c r="E59" s="23"/>
      <c r="F59" s="24"/>
      <c r="G59" s="24"/>
      <c r="H59" s="9">
        <f>+G59+F59</f>
        <v>0</v>
      </c>
      <c r="I59" s="14"/>
      <c r="J59" s="11"/>
    </row>
    <row r="60" spans="1:10" x14ac:dyDescent="0.25">
      <c r="A60" s="260"/>
      <c r="B60" s="261"/>
      <c r="C60" s="261"/>
      <c r="D60" s="261"/>
      <c r="E60" s="261"/>
      <c r="F60" s="261"/>
      <c r="G60" s="261"/>
      <c r="H60" s="261"/>
      <c r="I60" s="261"/>
      <c r="J60" s="261"/>
    </row>
    <row r="61" spans="1:10" x14ac:dyDescent="0.25">
      <c r="A61" s="246" t="s">
        <v>64</v>
      </c>
      <c r="B61" s="247"/>
      <c r="C61" s="247"/>
      <c r="D61" s="247"/>
      <c r="E61" s="248"/>
      <c r="F61" s="269"/>
      <c r="G61" s="270"/>
      <c r="H61" s="270"/>
      <c r="I61" s="270"/>
      <c r="J61" s="270"/>
    </row>
    <row r="65" spans="1:4" ht="18.75" hidden="1" x14ac:dyDescent="0.25">
      <c r="A65" s="251" t="s">
        <v>28</v>
      </c>
      <c r="B65" s="38" t="s">
        <v>17</v>
      </c>
      <c r="C65" s="249"/>
      <c r="D65" s="85"/>
    </row>
    <row r="66" spans="1:4" ht="37.5" hidden="1" x14ac:dyDescent="0.25">
      <c r="A66" s="251"/>
      <c r="B66" s="38" t="s">
        <v>29</v>
      </c>
      <c r="C66" s="250"/>
      <c r="D66" s="86"/>
    </row>
    <row r="67" spans="1:4" ht="37.5" hidden="1" x14ac:dyDescent="0.25">
      <c r="A67" s="251"/>
      <c r="B67" s="38" t="s">
        <v>30</v>
      </c>
      <c r="C67" s="250"/>
      <c r="D67" s="86"/>
    </row>
    <row r="68" spans="1:4" ht="37.5" hidden="1" x14ac:dyDescent="0.25">
      <c r="A68" s="40" t="s">
        <v>31</v>
      </c>
      <c r="B68" s="41" t="s">
        <v>32</v>
      </c>
      <c r="C68" s="42"/>
      <c r="D68" s="91"/>
    </row>
    <row r="69" spans="1:4" ht="37.5" hidden="1" x14ac:dyDescent="0.25">
      <c r="A69" s="251" t="s">
        <v>33</v>
      </c>
      <c r="B69" s="39" t="s">
        <v>34</v>
      </c>
      <c r="C69" s="249"/>
      <c r="D69" s="85"/>
    </row>
    <row r="70" spans="1:4" ht="37.5" hidden="1" x14ac:dyDescent="0.25">
      <c r="A70" s="251"/>
      <c r="B70" s="39" t="s">
        <v>35</v>
      </c>
      <c r="C70" s="249"/>
      <c r="D70" s="85"/>
    </row>
    <row r="71" spans="1:4" ht="18.75" hidden="1" x14ac:dyDescent="0.25">
      <c r="A71" s="267" t="s">
        <v>36</v>
      </c>
      <c r="B71" s="41" t="s">
        <v>37</v>
      </c>
      <c r="C71" s="263"/>
      <c r="D71" s="88"/>
    </row>
    <row r="72" spans="1:4" ht="18.75" hidden="1" x14ac:dyDescent="0.25">
      <c r="A72" s="267"/>
      <c r="B72" s="41" t="s">
        <v>38</v>
      </c>
      <c r="C72" s="264"/>
      <c r="D72" s="89"/>
    </row>
    <row r="73" spans="1:4" ht="18.75" hidden="1" x14ac:dyDescent="0.25">
      <c r="A73" s="267"/>
      <c r="B73" s="41" t="s">
        <v>39</v>
      </c>
      <c r="C73" s="264"/>
      <c r="D73" s="89"/>
    </row>
    <row r="74" spans="1:4" ht="18.75" hidden="1" x14ac:dyDescent="0.25">
      <c r="A74" s="251" t="s">
        <v>40</v>
      </c>
      <c r="B74" s="39" t="s">
        <v>41</v>
      </c>
      <c r="C74" s="250"/>
      <c r="D74" s="86"/>
    </row>
    <row r="75" spans="1:4" ht="37.5" hidden="1" x14ac:dyDescent="0.25">
      <c r="A75" s="251"/>
      <c r="B75" s="39" t="s">
        <v>42</v>
      </c>
      <c r="C75" s="250"/>
      <c r="D75" s="86"/>
    </row>
    <row r="76" spans="1:4" ht="18.75" hidden="1" x14ac:dyDescent="0.25">
      <c r="A76" s="251"/>
      <c r="B76" s="39" t="s">
        <v>43</v>
      </c>
      <c r="C76" s="250"/>
      <c r="D76" s="86"/>
    </row>
    <row r="77" spans="1:4" ht="37.5" hidden="1" x14ac:dyDescent="0.25">
      <c r="A77" s="268" t="s">
        <v>44</v>
      </c>
      <c r="B77" s="41" t="s">
        <v>45</v>
      </c>
      <c r="C77" s="263"/>
      <c r="D77" s="88"/>
    </row>
    <row r="78" spans="1:4" ht="18.75" hidden="1" x14ac:dyDescent="0.25">
      <c r="A78" s="268"/>
      <c r="B78" s="41" t="s">
        <v>46</v>
      </c>
      <c r="C78" s="263"/>
      <c r="D78" s="88"/>
    </row>
    <row r="79" spans="1:4" ht="18.75" hidden="1" x14ac:dyDescent="0.25">
      <c r="A79" s="268"/>
      <c r="B79" s="41" t="s">
        <v>47</v>
      </c>
      <c r="C79" s="263"/>
      <c r="D79" s="88"/>
    </row>
    <row r="80" spans="1:4" ht="18.75" hidden="1" x14ac:dyDescent="0.25">
      <c r="A80" s="39" t="s">
        <v>48</v>
      </c>
      <c r="B80" s="39" t="s">
        <v>49</v>
      </c>
      <c r="C80" s="45"/>
      <c r="D80" s="86"/>
    </row>
    <row r="81" spans="1:4" ht="37.5" hidden="1" x14ac:dyDescent="0.25">
      <c r="A81" s="262" t="s">
        <v>50</v>
      </c>
      <c r="B81" s="41" t="s">
        <v>51</v>
      </c>
      <c r="C81" s="265"/>
      <c r="D81" s="90"/>
    </row>
    <row r="82" spans="1:4" ht="18.75" hidden="1" x14ac:dyDescent="0.25">
      <c r="A82" s="262"/>
      <c r="B82" s="41" t="s">
        <v>52</v>
      </c>
      <c r="C82" s="266"/>
      <c r="D82" s="91"/>
    </row>
    <row r="83" spans="1:4" ht="18.75" hidden="1" x14ac:dyDescent="0.25">
      <c r="A83" s="262"/>
      <c r="B83" s="41" t="s">
        <v>53</v>
      </c>
      <c r="C83" s="266"/>
      <c r="D83" s="91"/>
    </row>
    <row r="84" spans="1:4" ht="18.75" hidden="1" x14ac:dyDescent="0.25">
      <c r="A84" s="262"/>
      <c r="B84" s="41" t="s">
        <v>54</v>
      </c>
      <c r="C84" s="266"/>
      <c r="D84" s="91"/>
    </row>
    <row r="85" spans="1:4" ht="18.75" hidden="1" x14ac:dyDescent="0.25">
      <c r="A85" s="38" t="s">
        <v>55</v>
      </c>
      <c r="B85" s="39" t="s">
        <v>56</v>
      </c>
      <c r="C85" s="45"/>
      <c r="D85" s="86"/>
    </row>
    <row r="86" spans="1:4" ht="18.75" hidden="1" x14ac:dyDescent="0.25">
      <c r="A86" s="262" t="s">
        <v>57</v>
      </c>
      <c r="B86" s="41" t="s">
        <v>58</v>
      </c>
      <c r="C86" s="265"/>
      <c r="D86" s="90"/>
    </row>
    <row r="87" spans="1:4" ht="37.5" hidden="1" x14ac:dyDescent="0.25">
      <c r="A87" s="262"/>
      <c r="B87" s="41" t="s">
        <v>59</v>
      </c>
      <c r="C87" s="266"/>
      <c r="D87" s="91"/>
    </row>
    <row r="88" spans="1:4" ht="18.75" hidden="1" x14ac:dyDescent="0.25">
      <c r="A88" s="47" t="s">
        <v>60</v>
      </c>
      <c r="B88" s="48"/>
      <c r="C88" s="45"/>
      <c r="D88" s="86"/>
    </row>
    <row r="89" spans="1:4" ht="18.75" hidden="1" x14ac:dyDescent="0.25">
      <c r="A89" s="46" t="s">
        <v>61</v>
      </c>
      <c r="B89" s="46"/>
      <c r="C89" s="42"/>
      <c r="D89" s="91"/>
    </row>
    <row r="90" spans="1:4" ht="18.75" hidden="1" x14ac:dyDescent="0.25">
      <c r="A90" s="43" t="s">
        <v>62</v>
      </c>
      <c r="B90" s="44"/>
      <c r="C90" s="45"/>
      <c r="D90" s="86"/>
    </row>
  </sheetData>
  <mergeCells count="29">
    <mergeCell ref="A69:A70"/>
    <mergeCell ref="A77:A79"/>
    <mergeCell ref="A81:A84"/>
    <mergeCell ref="C69:C70"/>
    <mergeCell ref="F61:J61"/>
    <mergeCell ref="C77:C79"/>
    <mergeCell ref="A86:A87"/>
    <mergeCell ref="C71:C73"/>
    <mergeCell ref="C74:C76"/>
    <mergeCell ref="C81:C84"/>
    <mergeCell ref="C86:C87"/>
    <mergeCell ref="A71:A73"/>
    <mergeCell ref="A74:A76"/>
    <mergeCell ref="A3:J3"/>
    <mergeCell ref="C1:H1"/>
    <mergeCell ref="C2:H2"/>
    <mergeCell ref="A61:E61"/>
    <mergeCell ref="C65:C67"/>
    <mergeCell ref="A65:A67"/>
    <mergeCell ref="D4:D5"/>
    <mergeCell ref="A1:A2"/>
    <mergeCell ref="A4:A5"/>
    <mergeCell ref="B4:B5"/>
    <mergeCell ref="C4:C5"/>
    <mergeCell ref="E4:E5"/>
    <mergeCell ref="F4:H4"/>
    <mergeCell ref="I4:I5"/>
    <mergeCell ref="J4:J5"/>
    <mergeCell ref="A60:J60"/>
  </mergeCells>
  <dataValidations disablePrompts="1" count="2">
    <dataValidation type="list" allowBlank="1" showInputMessage="1" showErrorMessage="1" sqref="A6" xr:uid="{00000000-0002-0000-0100-000000000000}">
      <formula1>$A$65:$A$90</formula1>
    </dataValidation>
    <dataValidation type="list" allowBlank="1" showInputMessage="1" showErrorMessage="1" sqref="B6" xr:uid="{00000000-0002-0000-0100-000001000000}">
      <formula1>$B$64:$B$87</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0"/>
  <sheetViews>
    <sheetView zoomScale="70" zoomScaleNormal="70" workbookViewId="0">
      <selection activeCell="I4" sqref="I4:I5"/>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4"/>
      <c r="B1" s="1" t="s">
        <v>0</v>
      </c>
      <c r="C1" s="240" t="s">
        <v>1</v>
      </c>
      <c r="D1" s="241"/>
      <c r="E1" s="241"/>
      <c r="F1" s="241"/>
      <c r="G1" s="241"/>
      <c r="H1" s="242"/>
      <c r="I1" s="1" t="s">
        <v>2</v>
      </c>
      <c r="J1" s="93" t="s">
        <v>3</v>
      </c>
    </row>
    <row r="2" spans="1:10" ht="80.099999999999994" customHeight="1" x14ac:dyDescent="0.25">
      <c r="A2" s="255"/>
      <c r="B2" s="1" t="s">
        <v>4</v>
      </c>
      <c r="C2" s="243" t="s">
        <v>5</v>
      </c>
      <c r="D2" s="244"/>
      <c r="E2" s="244"/>
      <c r="F2" s="244"/>
      <c r="G2" s="244"/>
      <c r="H2" s="245"/>
      <c r="I2" s="1" t="s">
        <v>6</v>
      </c>
      <c r="J2" s="93">
        <v>2</v>
      </c>
    </row>
    <row r="3" spans="1:10" ht="16.5" thickBot="1" x14ac:dyDescent="0.3">
      <c r="A3" s="239" t="s">
        <v>68</v>
      </c>
      <c r="B3" s="239"/>
      <c r="C3" s="239"/>
      <c r="D3" s="239"/>
      <c r="E3" s="239"/>
      <c r="F3" s="239"/>
      <c r="G3" s="239"/>
      <c r="H3" s="239"/>
      <c r="I3" s="239"/>
      <c r="J3" s="239"/>
    </row>
    <row r="4" spans="1:10" ht="15.75" customHeight="1" x14ac:dyDescent="0.25">
      <c r="A4" s="256" t="s">
        <v>7</v>
      </c>
      <c r="B4" s="252" t="s">
        <v>8</v>
      </c>
      <c r="C4" s="252" t="s">
        <v>9</v>
      </c>
      <c r="D4" s="252" t="s">
        <v>12</v>
      </c>
      <c r="E4" s="252" t="s">
        <v>10</v>
      </c>
      <c r="F4" s="258" t="s">
        <v>20</v>
      </c>
      <c r="G4" s="258"/>
      <c r="H4" s="258"/>
      <c r="I4" s="252" t="s">
        <v>69</v>
      </c>
      <c r="J4" s="258" t="s">
        <v>13</v>
      </c>
    </row>
    <row r="5" spans="1:10" ht="15.75" customHeight="1" thickBot="1" x14ac:dyDescent="0.3">
      <c r="A5" s="257"/>
      <c r="B5" s="253"/>
      <c r="C5" s="253"/>
      <c r="D5" s="253"/>
      <c r="E5" s="253"/>
      <c r="F5" s="94" t="s">
        <v>14</v>
      </c>
      <c r="G5" s="94" t="s">
        <v>15</v>
      </c>
      <c r="H5" s="94" t="s">
        <v>16</v>
      </c>
      <c r="I5" s="253"/>
      <c r="J5" s="259"/>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60"/>
      <c r="B60" s="261"/>
      <c r="C60" s="261"/>
      <c r="D60" s="261"/>
      <c r="E60" s="261"/>
      <c r="F60" s="261"/>
      <c r="G60" s="261"/>
      <c r="H60" s="261"/>
      <c r="I60" s="261"/>
      <c r="J60" s="261"/>
    </row>
    <row r="61" spans="1:10" x14ac:dyDescent="0.25">
      <c r="A61" s="246" t="s">
        <v>64</v>
      </c>
      <c r="B61" s="247"/>
      <c r="C61" s="247"/>
      <c r="D61" s="247"/>
      <c r="E61" s="248"/>
      <c r="F61" s="269"/>
      <c r="G61" s="270"/>
      <c r="H61" s="270"/>
      <c r="I61" s="270"/>
      <c r="J61" s="270"/>
    </row>
    <row r="65" spans="1:4" ht="18.75" hidden="1" x14ac:dyDescent="0.25">
      <c r="A65" s="251" t="s">
        <v>28</v>
      </c>
      <c r="B65" s="38" t="s">
        <v>17</v>
      </c>
      <c r="C65" s="249"/>
      <c r="D65" s="85"/>
    </row>
    <row r="66" spans="1:4" ht="37.5" hidden="1" x14ac:dyDescent="0.25">
      <c r="A66" s="251"/>
      <c r="B66" s="38" t="s">
        <v>29</v>
      </c>
      <c r="C66" s="250"/>
      <c r="D66" s="86"/>
    </row>
    <row r="67" spans="1:4" ht="37.5" hidden="1" x14ac:dyDescent="0.25">
      <c r="A67" s="251"/>
      <c r="B67" s="38" t="s">
        <v>30</v>
      </c>
      <c r="C67" s="250"/>
      <c r="D67" s="86"/>
    </row>
    <row r="68" spans="1:4" ht="37.5" hidden="1" x14ac:dyDescent="0.25">
      <c r="A68" s="40" t="s">
        <v>31</v>
      </c>
      <c r="B68" s="87" t="s">
        <v>32</v>
      </c>
      <c r="C68" s="91"/>
      <c r="D68" s="91"/>
    </row>
    <row r="69" spans="1:4" ht="37.5" hidden="1" x14ac:dyDescent="0.25">
      <c r="A69" s="251" t="s">
        <v>33</v>
      </c>
      <c r="B69" s="92" t="s">
        <v>34</v>
      </c>
      <c r="C69" s="249"/>
      <c r="D69" s="85"/>
    </row>
    <row r="70" spans="1:4" ht="37.5" hidden="1" x14ac:dyDescent="0.25">
      <c r="A70" s="251"/>
      <c r="B70" s="92" t="s">
        <v>35</v>
      </c>
      <c r="C70" s="249"/>
      <c r="D70" s="85"/>
    </row>
    <row r="71" spans="1:4" ht="18.75" hidden="1" x14ac:dyDescent="0.25">
      <c r="A71" s="267" t="s">
        <v>36</v>
      </c>
      <c r="B71" s="87" t="s">
        <v>37</v>
      </c>
      <c r="C71" s="263"/>
      <c r="D71" s="88"/>
    </row>
    <row r="72" spans="1:4" ht="18.75" hidden="1" x14ac:dyDescent="0.25">
      <c r="A72" s="267"/>
      <c r="B72" s="87" t="s">
        <v>38</v>
      </c>
      <c r="C72" s="264"/>
      <c r="D72" s="89"/>
    </row>
    <row r="73" spans="1:4" ht="18.75" hidden="1" x14ac:dyDescent="0.25">
      <c r="A73" s="267"/>
      <c r="B73" s="87" t="s">
        <v>39</v>
      </c>
      <c r="C73" s="264"/>
      <c r="D73" s="89"/>
    </row>
    <row r="74" spans="1:4" ht="18.75" hidden="1" x14ac:dyDescent="0.25">
      <c r="A74" s="251" t="s">
        <v>40</v>
      </c>
      <c r="B74" s="92" t="s">
        <v>41</v>
      </c>
      <c r="C74" s="250"/>
      <c r="D74" s="86"/>
    </row>
    <row r="75" spans="1:4" ht="37.5" hidden="1" x14ac:dyDescent="0.25">
      <c r="A75" s="251"/>
      <c r="B75" s="92" t="s">
        <v>42</v>
      </c>
      <c r="C75" s="250"/>
      <c r="D75" s="86"/>
    </row>
    <row r="76" spans="1:4" ht="18.75" hidden="1" x14ac:dyDescent="0.25">
      <c r="A76" s="251"/>
      <c r="B76" s="92" t="s">
        <v>43</v>
      </c>
      <c r="C76" s="250"/>
      <c r="D76" s="86"/>
    </row>
    <row r="77" spans="1:4" ht="37.5" hidden="1" x14ac:dyDescent="0.25">
      <c r="A77" s="268" t="s">
        <v>44</v>
      </c>
      <c r="B77" s="87" t="s">
        <v>45</v>
      </c>
      <c r="C77" s="263"/>
      <c r="D77" s="88"/>
    </row>
    <row r="78" spans="1:4" ht="18.75" hidden="1" x14ac:dyDescent="0.25">
      <c r="A78" s="268"/>
      <c r="B78" s="87" t="s">
        <v>46</v>
      </c>
      <c r="C78" s="263"/>
      <c r="D78" s="88"/>
    </row>
    <row r="79" spans="1:4" ht="18.75" hidden="1" x14ac:dyDescent="0.25">
      <c r="A79" s="268"/>
      <c r="B79" s="87" t="s">
        <v>47</v>
      </c>
      <c r="C79" s="263"/>
      <c r="D79" s="88"/>
    </row>
    <row r="80" spans="1:4" ht="18.75" hidden="1" x14ac:dyDescent="0.25">
      <c r="A80" s="92" t="s">
        <v>48</v>
      </c>
      <c r="B80" s="92" t="s">
        <v>49</v>
      </c>
      <c r="C80" s="86"/>
      <c r="D80" s="86"/>
    </row>
    <row r="81" spans="1:4" ht="37.5" hidden="1" x14ac:dyDescent="0.25">
      <c r="A81" s="262" t="s">
        <v>50</v>
      </c>
      <c r="B81" s="87" t="s">
        <v>51</v>
      </c>
      <c r="C81" s="265"/>
      <c r="D81" s="90"/>
    </row>
    <row r="82" spans="1:4" ht="18.75" hidden="1" x14ac:dyDescent="0.25">
      <c r="A82" s="262"/>
      <c r="B82" s="87" t="s">
        <v>52</v>
      </c>
      <c r="C82" s="266"/>
      <c r="D82" s="91"/>
    </row>
    <row r="83" spans="1:4" ht="18.75" hidden="1" x14ac:dyDescent="0.25">
      <c r="A83" s="262"/>
      <c r="B83" s="87" t="s">
        <v>53</v>
      </c>
      <c r="C83" s="266"/>
      <c r="D83" s="91"/>
    </row>
    <row r="84" spans="1:4" ht="18.75" hidden="1" x14ac:dyDescent="0.25">
      <c r="A84" s="262"/>
      <c r="B84" s="87" t="s">
        <v>54</v>
      </c>
      <c r="C84" s="266"/>
      <c r="D84" s="91"/>
    </row>
    <row r="85" spans="1:4" ht="18.75" hidden="1" x14ac:dyDescent="0.25">
      <c r="A85" s="38" t="s">
        <v>55</v>
      </c>
      <c r="B85" s="92" t="s">
        <v>56</v>
      </c>
      <c r="C85" s="86"/>
      <c r="D85" s="86"/>
    </row>
    <row r="86" spans="1:4" ht="18.75" hidden="1" x14ac:dyDescent="0.25">
      <c r="A86" s="262" t="s">
        <v>57</v>
      </c>
      <c r="B86" s="87" t="s">
        <v>58</v>
      </c>
      <c r="C86" s="265"/>
      <c r="D86" s="90"/>
    </row>
    <row r="87" spans="1:4" ht="37.5" hidden="1" x14ac:dyDescent="0.25">
      <c r="A87" s="262"/>
      <c r="B87" s="87" t="s">
        <v>59</v>
      </c>
      <c r="C87" s="266"/>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 ref="A69:A70"/>
    <mergeCell ref="C69:C70"/>
    <mergeCell ref="A71:A73"/>
    <mergeCell ref="C71:C73"/>
    <mergeCell ref="A65:A67"/>
    <mergeCell ref="C65:C67"/>
    <mergeCell ref="A86:A87"/>
    <mergeCell ref="C86:C87"/>
    <mergeCell ref="A74:A76"/>
    <mergeCell ref="C74:C76"/>
    <mergeCell ref="A77:A79"/>
    <mergeCell ref="C77:C79"/>
    <mergeCell ref="A81:A84"/>
    <mergeCell ref="C81:C84"/>
  </mergeCells>
  <dataValidations count="2">
    <dataValidation type="list" allowBlank="1" showInputMessage="1" showErrorMessage="1" sqref="B6" xr:uid="{00000000-0002-0000-0200-000000000000}">
      <formula1>$B$64:$B$87</formula1>
    </dataValidation>
    <dataValidation type="list" allowBlank="1" showInputMessage="1" showErrorMessage="1" sqref="A6" xr:uid="{00000000-0002-0000-0200-000001000000}">
      <formula1>$A$65:$A$90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0"/>
  <sheetViews>
    <sheetView zoomScale="70" zoomScaleNormal="70" workbookViewId="0">
      <selection activeCell="D27" sqref="D27"/>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4"/>
      <c r="B1" s="1" t="s">
        <v>0</v>
      </c>
      <c r="C1" s="240" t="s">
        <v>1</v>
      </c>
      <c r="D1" s="241"/>
      <c r="E1" s="241"/>
      <c r="F1" s="241"/>
      <c r="G1" s="241"/>
      <c r="H1" s="242"/>
      <c r="I1" s="1" t="s">
        <v>2</v>
      </c>
      <c r="J1" s="93" t="s">
        <v>3</v>
      </c>
    </row>
    <row r="2" spans="1:10" ht="80.099999999999994" customHeight="1" x14ac:dyDescent="0.25">
      <c r="A2" s="255"/>
      <c r="B2" s="1" t="s">
        <v>4</v>
      </c>
      <c r="C2" s="243" t="s">
        <v>5</v>
      </c>
      <c r="D2" s="244"/>
      <c r="E2" s="244"/>
      <c r="F2" s="244"/>
      <c r="G2" s="244"/>
      <c r="H2" s="245"/>
      <c r="I2" s="1" t="s">
        <v>6</v>
      </c>
      <c r="J2" s="93">
        <v>2</v>
      </c>
    </row>
    <row r="3" spans="1:10" ht="16.5" thickBot="1" x14ac:dyDescent="0.3">
      <c r="A3" s="239" t="s">
        <v>68</v>
      </c>
      <c r="B3" s="239"/>
      <c r="C3" s="239"/>
      <c r="D3" s="239"/>
      <c r="E3" s="239"/>
      <c r="F3" s="239"/>
      <c r="G3" s="239"/>
      <c r="H3" s="239"/>
      <c r="I3" s="239"/>
      <c r="J3" s="239"/>
    </row>
    <row r="4" spans="1:10" ht="15.75" customHeight="1" x14ac:dyDescent="0.25">
      <c r="A4" s="256" t="s">
        <v>7</v>
      </c>
      <c r="B4" s="252" t="s">
        <v>8</v>
      </c>
      <c r="C4" s="252" t="s">
        <v>9</v>
      </c>
      <c r="D4" s="252" t="s">
        <v>12</v>
      </c>
      <c r="E4" s="252" t="s">
        <v>10</v>
      </c>
      <c r="F4" s="258" t="s">
        <v>21</v>
      </c>
      <c r="G4" s="258"/>
      <c r="H4" s="258"/>
      <c r="I4" s="252" t="s">
        <v>69</v>
      </c>
      <c r="J4" s="258" t="s">
        <v>13</v>
      </c>
    </row>
    <row r="5" spans="1:10" ht="15.75" customHeight="1" thickBot="1" x14ac:dyDescent="0.3">
      <c r="A5" s="257"/>
      <c r="B5" s="253"/>
      <c r="C5" s="253"/>
      <c r="D5" s="253"/>
      <c r="E5" s="253"/>
      <c r="F5" s="94" t="s">
        <v>14</v>
      </c>
      <c r="G5" s="94" t="s">
        <v>15</v>
      </c>
      <c r="H5" s="94" t="s">
        <v>16</v>
      </c>
      <c r="I5" s="253"/>
      <c r="J5" s="259"/>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60"/>
      <c r="B60" s="261"/>
      <c r="C60" s="261"/>
      <c r="D60" s="261"/>
      <c r="E60" s="261"/>
      <c r="F60" s="261"/>
      <c r="G60" s="261"/>
      <c r="H60" s="261"/>
      <c r="I60" s="261"/>
      <c r="J60" s="261"/>
    </row>
    <row r="61" spans="1:10" x14ac:dyDescent="0.25">
      <c r="A61" s="246" t="s">
        <v>64</v>
      </c>
      <c r="B61" s="247"/>
      <c r="C61" s="247"/>
      <c r="D61" s="247"/>
      <c r="E61" s="248"/>
      <c r="F61" s="269"/>
      <c r="G61" s="270"/>
      <c r="H61" s="270"/>
      <c r="I61" s="270"/>
      <c r="J61" s="270"/>
    </row>
    <row r="65" spans="1:4" ht="18.75" hidden="1" x14ac:dyDescent="0.25">
      <c r="A65" s="251" t="s">
        <v>28</v>
      </c>
      <c r="B65" s="38" t="s">
        <v>17</v>
      </c>
      <c r="C65" s="249"/>
      <c r="D65" s="85"/>
    </row>
    <row r="66" spans="1:4" ht="37.5" hidden="1" x14ac:dyDescent="0.25">
      <c r="A66" s="251"/>
      <c r="B66" s="38" t="s">
        <v>29</v>
      </c>
      <c r="C66" s="250"/>
      <c r="D66" s="86"/>
    </row>
    <row r="67" spans="1:4" ht="37.5" hidden="1" x14ac:dyDescent="0.25">
      <c r="A67" s="251"/>
      <c r="B67" s="38" t="s">
        <v>30</v>
      </c>
      <c r="C67" s="250"/>
      <c r="D67" s="86"/>
    </row>
    <row r="68" spans="1:4" ht="37.5" hidden="1" x14ac:dyDescent="0.25">
      <c r="A68" s="40" t="s">
        <v>31</v>
      </c>
      <c r="B68" s="87" t="s">
        <v>32</v>
      </c>
      <c r="C68" s="91"/>
      <c r="D68" s="91"/>
    </row>
    <row r="69" spans="1:4" ht="37.5" hidden="1" x14ac:dyDescent="0.25">
      <c r="A69" s="251" t="s">
        <v>33</v>
      </c>
      <c r="B69" s="92" t="s">
        <v>34</v>
      </c>
      <c r="C69" s="249"/>
      <c r="D69" s="85"/>
    </row>
    <row r="70" spans="1:4" ht="37.5" hidden="1" x14ac:dyDescent="0.25">
      <c r="A70" s="251"/>
      <c r="B70" s="92" t="s">
        <v>35</v>
      </c>
      <c r="C70" s="249"/>
      <c r="D70" s="85"/>
    </row>
    <row r="71" spans="1:4" ht="18.75" hidden="1" x14ac:dyDescent="0.25">
      <c r="A71" s="267" t="s">
        <v>36</v>
      </c>
      <c r="B71" s="87" t="s">
        <v>37</v>
      </c>
      <c r="C71" s="263"/>
      <c r="D71" s="88"/>
    </row>
    <row r="72" spans="1:4" ht="18.75" hidden="1" x14ac:dyDescent="0.25">
      <c r="A72" s="267"/>
      <c r="B72" s="87" t="s">
        <v>38</v>
      </c>
      <c r="C72" s="264"/>
      <c r="D72" s="89"/>
    </row>
    <row r="73" spans="1:4" ht="18.75" hidden="1" x14ac:dyDescent="0.25">
      <c r="A73" s="267"/>
      <c r="B73" s="87" t="s">
        <v>39</v>
      </c>
      <c r="C73" s="264"/>
      <c r="D73" s="89"/>
    </row>
    <row r="74" spans="1:4" ht="18.75" hidden="1" x14ac:dyDescent="0.25">
      <c r="A74" s="251" t="s">
        <v>40</v>
      </c>
      <c r="B74" s="92" t="s">
        <v>41</v>
      </c>
      <c r="C74" s="250"/>
      <c r="D74" s="86"/>
    </row>
    <row r="75" spans="1:4" ht="37.5" hidden="1" x14ac:dyDescent="0.25">
      <c r="A75" s="251"/>
      <c r="B75" s="92" t="s">
        <v>42</v>
      </c>
      <c r="C75" s="250"/>
      <c r="D75" s="86"/>
    </row>
    <row r="76" spans="1:4" ht="18.75" hidden="1" x14ac:dyDescent="0.25">
      <c r="A76" s="251"/>
      <c r="B76" s="92" t="s">
        <v>43</v>
      </c>
      <c r="C76" s="250"/>
      <c r="D76" s="86"/>
    </row>
    <row r="77" spans="1:4" ht="37.5" hidden="1" x14ac:dyDescent="0.25">
      <c r="A77" s="268" t="s">
        <v>44</v>
      </c>
      <c r="B77" s="87" t="s">
        <v>45</v>
      </c>
      <c r="C77" s="263"/>
      <c r="D77" s="88"/>
    </row>
    <row r="78" spans="1:4" ht="18.75" hidden="1" x14ac:dyDescent="0.25">
      <c r="A78" s="268"/>
      <c r="B78" s="87" t="s">
        <v>46</v>
      </c>
      <c r="C78" s="263"/>
      <c r="D78" s="88"/>
    </row>
    <row r="79" spans="1:4" ht="18.75" hidden="1" x14ac:dyDescent="0.25">
      <c r="A79" s="268"/>
      <c r="B79" s="87" t="s">
        <v>47</v>
      </c>
      <c r="C79" s="263"/>
      <c r="D79" s="88"/>
    </row>
    <row r="80" spans="1:4" ht="18.75" hidden="1" x14ac:dyDescent="0.25">
      <c r="A80" s="92" t="s">
        <v>48</v>
      </c>
      <c r="B80" s="92" t="s">
        <v>49</v>
      </c>
      <c r="C80" s="86"/>
      <c r="D80" s="86"/>
    </row>
    <row r="81" spans="1:4" ht="37.5" hidden="1" x14ac:dyDescent="0.25">
      <c r="A81" s="262" t="s">
        <v>50</v>
      </c>
      <c r="B81" s="87" t="s">
        <v>51</v>
      </c>
      <c r="C81" s="265"/>
      <c r="D81" s="90"/>
    </row>
    <row r="82" spans="1:4" ht="18.75" hidden="1" x14ac:dyDescent="0.25">
      <c r="A82" s="262"/>
      <c r="B82" s="87" t="s">
        <v>52</v>
      </c>
      <c r="C82" s="266"/>
      <c r="D82" s="91"/>
    </row>
    <row r="83" spans="1:4" ht="18.75" hidden="1" x14ac:dyDescent="0.25">
      <c r="A83" s="262"/>
      <c r="B83" s="87" t="s">
        <v>53</v>
      </c>
      <c r="C83" s="266"/>
      <c r="D83" s="91"/>
    </row>
    <row r="84" spans="1:4" ht="18.75" hidden="1" x14ac:dyDescent="0.25">
      <c r="A84" s="262"/>
      <c r="B84" s="87" t="s">
        <v>54</v>
      </c>
      <c r="C84" s="266"/>
      <c r="D84" s="91"/>
    </row>
    <row r="85" spans="1:4" ht="18.75" hidden="1" x14ac:dyDescent="0.25">
      <c r="A85" s="38" t="s">
        <v>55</v>
      </c>
      <c r="B85" s="92" t="s">
        <v>56</v>
      </c>
      <c r="C85" s="86"/>
      <c r="D85" s="86"/>
    </row>
    <row r="86" spans="1:4" ht="18.75" hidden="1" x14ac:dyDescent="0.25">
      <c r="A86" s="262" t="s">
        <v>57</v>
      </c>
      <c r="B86" s="87" t="s">
        <v>58</v>
      </c>
      <c r="C86" s="265"/>
      <c r="D86" s="90"/>
    </row>
    <row r="87" spans="1:4" ht="37.5" hidden="1" x14ac:dyDescent="0.25">
      <c r="A87" s="262"/>
      <c r="B87" s="87" t="s">
        <v>59</v>
      </c>
      <c r="C87" s="266"/>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 ref="A69:A70"/>
    <mergeCell ref="C69:C70"/>
    <mergeCell ref="A71:A73"/>
    <mergeCell ref="C71:C73"/>
    <mergeCell ref="A65:A67"/>
    <mergeCell ref="C65:C67"/>
    <mergeCell ref="A86:A87"/>
    <mergeCell ref="C86:C87"/>
    <mergeCell ref="A74:A76"/>
    <mergeCell ref="C74:C76"/>
    <mergeCell ref="A77:A79"/>
    <mergeCell ref="C77:C79"/>
    <mergeCell ref="A81:A84"/>
    <mergeCell ref="C81:C84"/>
  </mergeCells>
  <dataValidations count="2">
    <dataValidation type="list" allowBlank="1" showInputMessage="1" showErrorMessage="1" sqref="B6" xr:uid="{00000000-0002-0000-0300-000000000000}">
      <formula1>$B$64:$B$87</formula1>
    </dataValidation>
    <dataValidation type="list" allowBlank="1" showInputMessage="1" showErrorMessage="1" sqref="A6" xr:uid="{00000000-0002-0000-0300-000001000000}">
      <formula1>$A$65:$A$90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0"/>
  <sheetViews>
    <sheetView zoomScale="70" zoomScaleNormal="70" workbookViewId="0">
      <selection activeCell="D34" sqref="D34"/>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4"/>
      <c r="B1" s="1" t="s">
        <v>0</v>
      </c>
      <c r="C1" s="240" t="s">
        <v>1</v>
      </c>
      <c r="D1" s="241"/>
      <c r="E1" s="241"/>
      <c r="F1" s="241"/>
      <c r="G1" s="241"/>
      <c r="H1" s="242"/>
      <c r="I1" s="1" t="s">
        <v>2</v>
      </c>
      <c r="J1" s="93" t="s">
        <v>3</v>
      </c>
    </row>
    <row r="2" spans="1:10" ht="80.099999999999994" customHeight="1" x14ac:dyDescent="0.25">
      <c r="A2" s="255"/>
      <c r="B2" s="1" t="s">
        <v>4</v>
      </c>
      <c r="C2" s="243" t="s">
        <v>5</v>
      </c>
      <c r="D2" s="244"/>
      <c r="E2" s="244"/>
      <c r="F2" s="244"/>
      <c r="G2" s="244"/>
      <c r="H2" s="245"/>
      <c r="I2" s="1" t="s">
        <v>6</v>
      </c>
      <c r="J2" s="93">
        <v>2</v>
      </c>
    </row>
    <row r="3" spans="1:10" ht="16.5" thickBot="1" x14ac:dyDescent="0.3">
      <c r="A3" s="239" t="s">
        <v>68</v>
      </c>
      <c r="B3" s="239"/>
      <c r="C3" s="239"/>
      <c r="D3" s="239"/>
      <c r="E3" s="239"/>
      <c r="F3" s="239"/>
      <c r="G3" s="239"/>
      <c r="H3" s="239"/>
      <c r="I3" s="239"/>
      <c r="J3" s="239"/>
    </row>
    <row r="4" spans="1:10" ht="15.75" customHeight="1" x14ac:dyDescent="0.25">
      <c r="A4" s="256" t="s">
        <v>7</v>
      </c>
      <c r="B4" s="252" t="s">
        <v>8</v>
      </c>
      <c r="C4" s="252" t="s">
        <v>9</v>
      </c>
      <c r="D4" s="252" t="s">
        <v>12</v>
      </c>
      <c r="E4" s="252" t="s">
        <v>10</v>
      </c>
      <c r="F4" s="258" t="s">
        <v>22</v>
      </c>
      <c r="G4" s="258"/>
      <c r="H4" s="258"/>
      <c r="I4" s="252" t="s">
        <v>69</v>
      </c>
      <c r="J4" s="258" t="s">
        <v>13</v>
      </c>
    </row>
    <row r="5" spans="1:10" ht="15.75" customHeight="1" thickBot="1" x14ac:dyDescent="0.3">
      <c r="A5" s="257"/>
      <c r="B5" s="253"/>
      <c r="C5" s="253"/>
      <c r="D5" s="253"/>
      <c r="E5" s="253"/>
      <c r="F5" s="94" t="s">
        <v>14</v>
      </c>
      <c r="G5" s="94" t="s">
        <v>15</v>
      </c>
      <c r="H5" s="94" t="s">
        <v>16</v>
      </c>
      <c r="I5" s="253"/>
      <c r="J5" s="259"/>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60"/>
      <c r="B60" s="261"/>
      <c r="C60" s="261"/>
      <c r="D60" s="261"/>
      <c r="E60" s="261"/>
      <c r="F60" s="261"/>
      <c r="G60" s="261"/>
      <c r="H60" s="261"/>
      <c r="I60" s="261"/>
      <c r="J60" s="261"/>
    </row>
    <row r="61" spans="1:10" x14ac:dyDescent="0.25">
      <c r="A61" s="246" t="s">
        <v>64</v>
      </c>
      <c r="B61" s="247"/>
      <c r="C61" s="247"/>
      <c r="D61" s="247"/>
      <c r="E61" s="248"/>
      <c r="F61" s="269"/>
      <c r="G61" s="270"/>
      <c r="H61" s="270"/>
      <c r="I61" s="270"/>
      <c r="J61" s="270"/>
    </row>
    <row r="65" spans="1:4" ht="18.75" hidden="1" x14ac:dyDescent="0.25">
      <c r="A65" s="251" t="s">
        <v>28</v>
      </c>
      <c r="B65" s="38" t="s">
        <v>17</v>
      </c>
      <c r="C65" s="249"/>
      <c r="D65" s="85"/>
    </row>
    <row r="66" spans="1:4" ht="37.5" hidden="1" x14ac:dyDescent="0.25">
      <c r="A66" s="251"/>
      <c r="B66" s="38" t="s">
        <v>29</v>
      </c>
      <c r="C66" s="250"/>
      <c r="D66" s="86"/>
    </row>
    <row r="67" spans="1:4" ht="37.5" hidden="1" x14ac:dyDescent="0.25">
      <c r="A67" s="251"/>
      <c r="B67" s="38" t="s">
        <v>30</v>
      </c>
      <c r="C67" s="250"/>
      <c r="D67" s="86"/>
    </row>
    <row r="68" spans="1:4" ht="37.5" hidden="1" x14ac:dyDescent="0.25">
      <c r="A68" s="40" t="s">
        <v>31</v>
      </c>
      <c r="B68" s="87" t="s">
        <v>32</v>
      </c>
      <c r="C68" s="91"/>
      <c r="D68" s="91"/>
    </row>
    <row r="69" spans="1:4" ht="37.5" hidden="1" x14ac:dyDescent="0.25">
      <c r="A69" s="251" t="s">
        <v>33</v>
      </c>
      <c r="B69" s="92" t="s">
        <v>34</v>
      </c>
      <c r="C69" s="249"/>
      <c r="D69" s="85"/>
    </row>
    <row r="70" spans="1:4" ht="37.5" hidden="1" x14ac:dyDescent="0.25">
      <c r="A70" s="251"/>
      <c r="B70" s="92" t="s">
        <v>35</v>
      </c>
      <c r="C70" s="249"/>
      <c r="D70" s="85"/>
    </row>
    <row r="71" spans="1:4" ht="18.75" hidden="1" x14ac:dyDescent="0.25">
      <c r="A71" s="267" t="s">
        <v>36</v>
      </c>
      <c r="B71" s="87" t="s">
        <v>37</v>
      </c>
      <c r="C71" s="263"/>
      <c r="D71" s="88"/>
    </row>
    <row r="72" spans="1:4" ht="18.75" hidden="1" x14ac:dyDescent="0.25">
      <c r="A72" s="267"/>
      <c r="B72" s="87" t="s">
        <v>38</v>
      </c>
      <c r="C72" s="264"/>
      <c r="D72" s="89"/>
    </row>
    <row r="73" spans="1:4" ht="18.75" hidden="1" x14ac:dyDescent="0.25">
      <c r="A73" s="267"/>
      <c r="B73" s="87" t="s">
        <v>39</v>
      </c>
      <c r="C73" s="264"/>
      <c r="D73" s="89"/>
    </row>
    <row r="74" spans="1:4" ht="18.75" hidden="1" x14ac:dyDescent="0.25">
      <c r="A74" s="251" t="s">
        <v>40</v>
      </c>
      <c r="B74" s="92" t="s">
        <v>41</v>
      </c>
      <c r="C74" s="250"/>
      <c r="D74" s="86"/>
    </row>
    <row r="75" spans="1:4" ht="37.5" hidden="1" x14ac:dyDescent="0.25">
      <c r="A75" s="251"/>
      <c r="B75" s="92" t="s">
        <v>42</v>
      </c>
      <c r="C75" s="250"/>
      <c r="D75" s="86"/>
    </row>
    <row r="76" spans="1:4" ht="18.75" hidden="1" x14ac:dyDescent="0.25">
      <c r="A76" s="251"/>
      <c r="B76" s="92" t="s">
        <v>43</v>
      </c>
      <c r="C76" s="250"/>
      <c r="D76" s="86"/>
    </row>
    <row r="77" spans="1:4" ht="37.5" hidden="1" x14ac:dyDescent="0.25">
      <c r="A77" s="268" t="s">
        <v>44</v>
      </c>
      <c r="B77" s="87" t="s">
        <v>45</v>
      </c>
      <c r="C77" s="263"/>
      <c r="D77" s="88"/>
    </row>
    <row r="78" spans="1:4" ht="18.75" hidden="1" x14ac:dyDescent="0.25">
      <c r="A78" s="268"/>
      <c r="B78" s="87" t="s">
        <v>46</v>
      </c>
      <c r="C78" s="263"/>
      <c r="D78" s="88"/>
    </row>
    <row r="79" spans="1:4" ht="18.75" hidden="1" x14ac:dyDescent="0.25">
      <c r="A79" s="268"/>
      <c r="B79" s="87" t="s">
        <v>47</v>
      </c>
      <c r="C79" s="263"/>
      <c r="D79" s="88"/>
    </row>
    <row r="80" spans="1:4" ht="18.75" hidden="1" x14ac:dyDescent="0.25">
      <c r="A80" s="92" t="s">
        <v>48</v>
      </c>
      <c r="B80" s="92" t="s">
        <v>49</v>
      </c>
      <c r="C80" s="86"/>
      <c r="D80" s="86"/>
    </row>
    <row r="81" spans="1:4" ht="37.5" hidden="1" x14ac:dyDescent="0.25">
      <c r="A81" s="262" t="s">
        <v>50</v>
      </c>
      <c r="B81" s="87" t="s">
        <v>51</v>
      </c>
      <c r="C81" s="265"/>
      <c r="D81" s="90"/>
    </row>
    <row r="82" spans="1:4" ht="18.75" hidden="1" x14ac:dyDescent="0.25">
      <c r="A82" s="262"/>
      <c r="B82" s="87" t="s">
        <v>52</v>
      </c>
      <c r="C82" s="266"/>
      <c r="D82" s="91"/>
    </row>
    <row r="83" spans="1:4" ht="18.75" hidden="1" x14ac:dyDescent="0.25">
      <c r="A83" s="262"/>
      <c r="B83" s="87" t="s">
        <v>53</v>
      </c>
      <c r="C83" s="266"/>
      <c r="D83" s="91"/>
    </row>
    <row r="84" spans="1:4" ht="18.75" hidden="1" x14ac:dyDescent="0.25">
      <c r="A84" s="262"/>
      <c r="B84" s="87" t="s">
        <v>54</v>
      </c>
      <c r="C84" s="266"/>
      <c r="D84" s="91"/>
    </row>
    <row r="85" spans="1:4" ht="18.75" hidden="1" x14ac:dyDescent="0.25">
      <c r="A85" s="38" t="s">
        <v>55</v>
      </c>
      <c r="B85" s="92" t="s">
        <v>56</v>
      </c>
      <c r="C85" s="86"/>
      <c r="D85" s="86"/>
    </row>
    <row r="86" spans="1:4" ht="18.75" hidden="1" x14ac:dyDescent="0.25">
      <c r="A86" s="262" t="s">
        <v>57</v>
      </c>
      <c r="B86" s="87" t="s">
        <v>58</v>
      </c>
      <c r="C86" s="265"/>
      <c r="D86" s="90"/>
    </row>
    <row r="87" spans="1:4" ht="37.5" hidden="1" x14ac:dyDescent="0.25">
      <c r="A87" s="262"/>
      <c r="B87" s="87" t="s">
        <v>59</v>
      </c>
      <c r="C87" s="266"/>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 ref="A69:A70"/>
    <mergeCell ref="C69:C70"/>
    <mergeCell ref="A71:A73"/>
    <mergeCell ref="C71:C73"/>
    <mergeCell ref="A65:A67"/>
    <mergeCell ref="C65:C67"/>
    <mergeCell ref="A86:A87"/>
    <mergeCell ref="C86:C87"/>
    <mergeCell ref="A74:A76"/>
    <mergeCell ref="C74:C76"/>
    <mergeCell ref="A77:A79"/>
    <mergeCell ref="C77:C79"/>
    <mergeCell ref="A81:A84"/>
    <mergeCell ref="C81:C84"/>
  </mergeCells>
  <dataValidations count="2">
    <dataValidation type="list" allowBlank="1" showInputMessage="1" showErrorMessage="1" sqref="B6" xr:uid="{00000000-0002-0000-0400-000000000000}">
      <formula1>$B$64:$B$87</formula1>
    </dataValidation>
    <dataValidation type="list" allowBlank="1" showInputMessage="1" showErrorMessage="1" sqref="A6" xr:uid="{00000000-0002-0000-0400-000001000000}">
      <formula1>$A$65:$A$90</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0"/>
  <sheetViews>
    <sheetView zoomScale="70" zoomScaleNormal="70" workbookViewId="0">
      <selection activeCell="F4" sqref="F4:H4"/>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4"/>
      <c r="B1" s="1" t="s">
        <v>0</v>
      </c>
      <c r="C1" s="240" t="s">
        <v>1</v>
      </c>
      <c r="D1" s="241"/>
      <c r="E1" s="241"/>
      <c r="F1" s="241"/>
      <c r="G1" s="241"/>
      <c r="H1" s="242"/>
      <c r="I1" s="1" t="s">
        <v>2</v>
      </c>
      <c r="J1" s="93" t="s">
        <v>3</v>
      </c>
    </row>
    <row r="2" spans="1:10" ht="80.099999999999994" customHeight="1" x14ac:dyDescent="0.25">
      <c r="A2" s="255"/>
      <c r="B2" s="1" t="s">
        <v>4</v>
      </c>
      <c r="C2" s="243" t="s">
        <v>5</v>
      </c>
      <c r="D2" s="244"/>
      <c r="E2" s="244"/>
      <c r="F2" s="244"/>
      <c r="G2" s="244"/>
      <c r="H2" s="245"/>
      <c r="I2" s="1" t="s">
        <v>6</v>
      </c>
      <c r="J2" s="93">
        <v>2</v>
      </c>
    </row>
    <row r="3" spans="1:10" ht="16.5" thickBot="1" x14ac:dyDescent="0.3">
      <c r="A3" s="239" t="s">
        <v>68</v>
      </c>
      <c r="B3" s="239"/>
      <c r="C3" s="239"/>
      <c r="D3" s="239"/>
      <c r="E3" s="239"/>
      <c r="F3" s="239"/>
      <c r="G3" s="239"/>
      <c r="H3" s="239"/>
      <c r="I3" s="239"/>
      <c r="J3" s="239"/>
    </row>
    <row r="4" spans="1:10" ht="15.75" customHeight="1" x14ac:dyDescent="0.25">
      <c r="A4" s="256" t="s">
        <v>7</v>
      </c>
      <c r="B4" s="252" t="s">
        <v>8</v>
      </c>
      <c r="C4" s="252" t="s">
        <v>9</v>
      </c>
      <c r="D4" s="252" t="s">
        <v>12</v>
      </c>
      <c r="E4" s="252" t="s">
        <v>10</v>
      </c>
      <c r="F4" s="258" t="s">
        <v>23</v>
      </c>
      <c r="G4" s="258"/>
      <c r="H4" s="258"/>
      <c r="I4" s="252" t="s">
        <v>69</v>
      </c>
      <c r="J4" s="258" t="s">
        <v>13</v>
      </c>
    </row>
    <row r="5" spans="1:10" ht="15.75" customHeight="1" thickBot="1" x14ac:dyDescent="0.3">
      <c r="A5" s="257"/>
      <c r="B5" s="253"/>
      <c r="C5" s="253"/>
      <c r="D5" s="253"/>
      <c r="E5" s="253"/>
      <c r="F5" s="94" t="s">
        <v>14</v>
      </c>
      <c r="G5" s="94" t="s">
        <v>15</v>
      </c>
      <c r="H5" s="94" t="s">
        <v>16</v>
      </c>
      <c r="I5" s="253"/>
      <c r="J5" s="259"/>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60"/>
      <c r="B60" s="261"/>
      <c r="C60" s="261"/>
      <c r="D60" s="261"/>
      <c r="E60" s="261"/>
      <c r="F60" s="261"/>
      <c r="G60" s="261"/>
      <c r="H60" s="261"/>
      <c r="I60" s="261"/>
      <c r="J60" s="261"/>
    </row>
    <row r="61" spans="1:10" x14ac:dyDescent="0.25">
      <c r="A61" s="246" t="s">
        <v>64</v>
      </c>
      <c r="B61" s="247"/>
      <c r="C61" s="247"/>
      <c r="D61" s="247"/>
      <c r="E61" s="248"/>
      <c r="F61" s="269"/>
      <c r="G61" s="270"/>
      <c r="H61" s="270"/>
      <c r="I61" s="270"/>
      <c r="J61" s="270"/>
    </row>
    <row r="65" spans="1:4" ht="18.75" hidden="1" x14ac:dyDescent="0.25">
      <c r="A65" s="251" t="s">
        <v>28</v>
      </c>
      <c r="B65" s="38" t="s">
        <v>17</v>
      </c>
      <c r="C65" s="249"/>
      <c r="D65" s="85"/>
    </row>
    <row r="66" spans="1:4" ht="37.5" hidden="1" x14ac:dyDescent="0.25">
      <c r="A66" s="251"/>
      <c r="B66" s="38" t="s">
        <v>29</v>
      </c>
      <c r="C66" s="250"/>
      <c r="D66" s="86"/>
    </row>
    <row r="67" spans="1:4" ht="37.5" hidden="1" x14ac:dyDescent="0.25">
      <c r="A67" s="251"/>
      <c r="B67" s="38" t="s">
        <v>30</v>
      </c>
      <c r="C67" s="250"/>
      <c r="D67" s="86"/>
    </row>
    <row r="68" spans="1:4" ht="37.5" hidden="1" x14ac:dyDescent="0.25">
      <c r="A68" s="40" t="s">
        <v>31</v>
      </c>
      <c r="B68" s="87" t="s">
        <v>32</v>
      </c>
      <c r="C68" s="91"/>
      <c r="D68" s="91"/>
    </row>
    <row r="69" spans="1:4" ht="37.5" hidden="1" x14ac:dyDescent="0.25">
      <c r="A69" s="251" t="s">
        <v>33</v>
      </c>
      <c r="B69" s="92" t="s">
        <v>34</v>
      </c>
      <c r="C69" s="249"/>
      <c r="D69" s="85"/>
    </row>
    <row r="70" spans="1:4" ht="37.5" hidden="1" x14ac:dyDescent="0.25">
      <c r="A70" s="251"/>
      <c r="B70" s="92" t="s">
        <v>35</v>
      </c>
      <c r="C70" s="249"/>
      <c r="D70" s="85"/>
    </row>
    <row r="71" spans="1:4" ht="18.75" hidden="1" x14ac:dyDescent="0.25">
      <c r="A71" s="267" t="s">
        <v>36</v>
      </c>
      <c r="B71" s="87" t="s">
        <v>37</v>
      </c>
      <c r="C71" s="263"/>
      <c r="D71" s="88"/>
    </row>
    <row r="72" spans="1:4" ht="18.75" hidden="1" x14ac:dyDescent="0.25">
      <c r="A72" s="267"/>
      <c r="B72" s="87" t="s">
        <v>38</v>
      </c>
      <c r="C72" s="264"/>
      <c r="D72" s="89"/>
    </row>
    <row r="73" spans="1:4" ht="18.75" hidden="1" x14ac:dyDescent="0.25">
      <c r="A73" s="267"/>
      <c r="B73" s="87" t="s">
        <v>39</v>
      </c>
      <c r="C73" s="264"/>
      <c r="D73" s="89"/>
    </row>
    <row r="74" spans="1:4" ht="18.75" hidden="1" x14ac:dyDescent="0.25">
      <c r="A74" s="251" t="s">
        <v>40</v>
      </c>
      <c r="B74" s="92" t="s">
        <v>41</v>
      </c>
      <c r="C74" s="250"/>
      <c r="D74" s="86"/>
    </row>
    <row r="75" spans="1:4" ht="37.5" hidden="1" x14ac:dyDescent="0.25">
      <c r="A75" s="251"/>
      <c r="B75" s="92" t="s">
        <v>42</v>
      </c>
      <c r="C75" s="250"/>
      <c r="D75" s="86"/>
    </row>
    <row r="76" spans="1:4" ht="18.75" hidden="1" x14ac:dyDescent="0.25">
      <c r="A76" s="251"/>
      <c r="B76" s="92" t="s">
        <v>43</v>
      </c>
      <c r="C76" s="250"/>
      <c r="D76" s="86"/>
    </row>
    <row r="77" spans="1:4" ht="37.5" hidden="1" x14ac:dyDescent="0.25">
      <c r="A77" s="268" t="s">
        <v>44</v>
      </c>
      <c r="B77" s="87" t="s">
        <v>45</v>
      </c>
      <c r="C77" s="263"/>
      <c r="D77" s="88"/>
    </row>
    <row r="78" spans="1:4" ht="18.75" hidden="1" x14ac:dyDescent="0.25">
      <c r="A78" s="268"/>
      <c r="B78" s="87" t="s">
        <v>46</v>
      </c>
      <c r="C78" s="263"/>
      <c r="D78" s="88"/>
    </row>
    <row r="79" spans="1:4" ht="18.75" hidden="1" x14ac:dyDescent="0.25">
      <c r="A79" s="268"/>
      <c r="B79" s="87" t="s">
        <v>47</v>
      </c>
      <c r="C79" s="263"/>
      <c r="D79" s="88"/>
    </row>
    <row r="80" spans="1:4" ht="18.75" hidden="1" x14ac:dyDescent="0.25">
      <c r="A80" s="92" t="s">
        <v>48</v>
      </c>
      <c r="B80" s="92" t="s">
        <v>49</v>
      </c>
      <c r="C80" s="86"/>
      <c r="D80" s="86"/>
    </row>
    <row r="81" spans="1:4" ht="37.5" hidden="1" x14ac:dyDescent="0.25">
      <c r="A81" s="262" t="s">
        <v>50</v>
      </c>
      <c r="B81" s="87" t="s">
        <v>51</v>
      </c>
      <c r="C81" s="265"/>
      <c r="D81" s="90"/>
    </row>
    <row r="82" spans="1:4" ht="18.75" hidden="1" x14ac:dyDescent="0.25">
      <c r="A82" s="262"/>
      <c r="B82" s="87" t="s">
        <v>52</v>
      </c>
      <c r="C82" s="266"/>
      <c r="D82" s="91"/>
    </row>
    <row r="83" spans="1:4" ht="18.75" hidden="1" x14ac:dyDescent="0.25">
      <c r="A83" s="262"/>
      <c r="B83" s="87" t="s">
        <v>53</v>
      </c>
      <c r="C83" s="266"/>
      <c r="D83" s="91"/>
    </row>
    <row r="84" spans="1:4" ht="18.75" hidden="1" x14ac:dyDescent="0.25">
      <c r="A84" s="262"/>
      <c r="B84" s="87" t="s">
        <v>54</v>
      </c>
      <c r="C84" s="266"/>
      <c r="D84" s="91"/>
    </row>
    <row r="85" spans="1:4" ht="18.75" hidden="1" x14ac:dyDescent="0.25">
      <c r="A85" s="38" t="s">
        <v>55</v>
      </c>
      <c r="B85" s="92" t="s">
        <v>56</v>
      </c>
      <c r="C85" s="86"/>
      <c r="D85" s="86"/>
    </row>
    <row r="86" spans="1:4" ht="18.75" hidden="1" x14ac:dyDescent="0.25">
      <c r="A86" s="262" t="s">
        <v>57</v>
      </c>
      <c r="B86" s="87" t="s">
        <v>58</v>
      </c>
      <c r="C86" s="265"/>
      <c r="D86" s="90"/>
    </row>
    <row r="87" spans="1:4" ht="37.5" hidden="1" x14ac:dyDescent="0.25">
      <c r="A87" s="262"/>
      <c r="B87" s="87" t="s">
        <v>59</v>
      </c>
      <c r="C87" s="266"/>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 ref="A69:A70"/>
    <mergeCell ref="C69:C70"/>
    <mergeCell ref="A71:A73"/>
    <mergeCell ref="C71:C73"/>
    <mergeCell ref="A65:A67"/>
    <mergeCell ref="C65:C67"/>
    <mergeCell ref="A86:A87"/>
    <mergeCell ref="C86:C87"/>
    <mergeCell ref="A74:A76"/>
    <mergeCell ref="C74:C76"/>
    <mergeCell ref="A77:A79"/>
    <mergeCell ref="C77:C79"/>
    <mergeCell ref="A81:A84"/>
    <mergeCell ref="C81:C84"/>
  </mergeCells>
  <dataValidations count="2">
    <dataValidation type="list" allowBlank="1" showInputMessage="1" showErrorMessage="1" sqref="A6" xr:uid="{00000000-0002-0000-0500-000000000000}">
      <formula1>$A$65:$A$90</formula1>
    </dataValidation>
    <dataValidation type="list" allowBlank="1" showInputMessage="1" showErrorMessage="1" sqref="B6" xr:uid="{00000000-0002-0000-0500-000001000000}">
      <formula1>$B$64:$B$87</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0"/>
  <sheetViews>
    <sheetView zoomScale="70" zoomScaleNormal="70" workbookViewId="0">
      <selection activeCell="D4" sqref="D4:D5"/>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4"/>
      <c r="B1" s="1" t="s">
        <v>0</v>
      </c>
      <c r="C1" s="240" t="s">
        <v>1</v>
      </c>
      <c r="D1" s="241"/>
      <c r="E1" s="241"/>
      <c r="F1" s="241"/>
      <c r="G1" s="241"/>
      <c r="H1" s="242"/>
      <c r="I1" s="1" t="s">
        <v>2</v>
      </c>
      <c r="J1" s="93" t="s">
        <v>3</v>
      </c>
    </row>
    <row r="2" spans="1:10" ht="80.099999999999994" customHeight="1" x14ac:dyDescent="0.25">
      <c r="A2" s="255"/>
      <c r="B2" s="1" t="s">
        <v>4</v>
      </c>
      <c r="C2" s="243" t="s">
        <v>5</v>
      </c>
      <c r="D2" s="244"/>
      <c r="E2" s="244"/>
      <c r="F2" s="244"/>
      <c r="G2" s="244"/>
      <c r="H2" s="245"/>
      <c r="I2" s="1" t="s">
        <v>6</v>
      </c>
      <c r="J2" s="93">
        <v>2</v>
      </c>
    </row>
    <row r="3" spans="1:10" ht="16.5" thickBot="1" x14ac:dyDescent="0.3">
      <c r="A3" s="239" t="s">
        <v>68</v>
      </c>
      <c r="B3" s="239"/>
      <c r="C3" s="239"/>
      <c r="D3" s="239"/>
      <c r="E3" s="239"/>
      <c r="F3" s="239"/>
      <c r="G3" s="239"/>
      <c r="H3" s="239"/>
      <c r="I3" s="239"/>
      <c r="J3" s="239"/>
    </row>
    <row r="4" spans="1:10" ht="15.75" customHeight="1" x14ac:dyDescent="0.25">
      <c r="A4" s="256" t="s">
        <v>7</v>
      </c>
      <c r="B4" s="252" t="s">
        <v>8</v>
      </c>
      <c r="C4" s="252" t="s">
        <v>9</v>
      </c>
      <c r="D4" s="252" t="s">
        <v>12</v>
      </c>
      <c r="E4" s="252" t="s">
        <v>10</v>
      </c>
      <c r="F4" s="258" t="s">
        <v>11</v>
      </c>
      <c r="G4" s="258"/>
      <c r="H4" s="258"/>
      <c r="I4" s="252" t="s">
        <v>69</v>
      </c>
      <c r="J4" s="258" t="s">
        <v>13</v>
      </c>
    </row>
    <row r="5" spans="1:10" ht="15.75" customHeight="1" thickBot="1" x14ac:dyDescent="0.3">
      <c r="A5" s="257"/>
      <c r="B5" s="253"/>
      <c r="C5" s="253"/>
      <c r="D5" s="253"/>
      <c r="E5" s="253"/>
      <c r="F5" s="94" t="s">
        <v>14</v>
      </c>
      <c r="G5" s="94" t="s">
        <v>15</v>
      </c>
      <c r="H5" s="94" t="s">
        <v>16</v>
      </c>
      <c r="I5" s="253"/>
      <c r="J5" s="259"/>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60"/>
      <c r="B60" s="261"/>
      <c r="C60" s="261"/>
      <c r="D60" s="261"/>
      <c r="E60" s="261"/>
      <c r="F60" s="261"/>
      <c r="G60" s="261"/>
      <c r="H60" s="261"/>
      <c r="I60" s="261"/>
      <c r="J60" s="261"/>
    </row>
    <row r="61" spans="1:10" x14ac:dyDescent="0.25">
      <c r="A61" s="246" t="s">
        <v>64</v>
      </c>
      <c r="B61" s="247"/>
      <c r="C61" s="247"/>
      <c r="D61" s="247"/>
      <c r="E61" s="248"/>
      <c r="F61" s="269"/>
      <c r="G61" s="270"/>
      <c r="H61" s="270"/>
      <c r="I61" s="270"/>
      <c r="J61" s="270"/>
    </row>
    <row r="65" spans="1:4" ht="18.75" hidden="1" x14ac:dyDescent="0.25">
      <c r="A65" s="251" t="s">
        <v>28</v>
      </c>
      <c r="B65" s="38" t="s">
        <v>17</v>
      </c>
      <c r="C65" s="249"/>
      <c r="D65" s="85"/>
    </row>
    <row r="66" spans="1:4" ht="37.5" hidden="1" x14ac:dyDescent="0.25">
      <c r="A66" s="251"/>
      <c r="B66" s="38" t="s">
        <v>29</v>
      </c>
      <c r="C66" s="250"/>
      <c r="D66" s="86"/>
    </row>
    <row r="67" spans="1:4" ht="37.5" hidden="1" x14ac:dyDescent="0.25">
      <c r="A67" s="251"/>
      <c r="B67" s="38" t="s">
        <v>30</v>
      </c>
      <c r="C67" s="250"/>
      <c r="D67" s="86"/>
    </row>
    <row r="68" spans="1:4" ht="37.5" hidden="1" x14ac:dyDescent="0.25">
      <c r="A68" s="40" t="s">
        <v>31</v>
      </c>
      <c r="B68" s="87" t="s">
        <v>32</v>
      </c>
      <c r="C68" s="91"/>
      <c r="D68" s="91"/>
    </row>
    <row r="69" spans="1:4" ht="37.5" hidden="1" x14ac:dyDescent="0.25">
      <c r="A69" s="251" t="s">
        <v>33</v>
      </c>
      <c r="B69" s="92" t="s">
        <v>34</v>
      </c>
      <c r="C69" s="249"/>
      <c r="D69" s="85"/>
    </row>
    <row r="70" spans="1:4" ht="37.5" hidden="1" x14ac:dyDescent="0.25">
      <c r="A70" s="251"/>
      <c r="B70" s="92" t="s">
        <v>35</v>
      </c>
      <c r="C70" s="249"/>
      <c r="D70" s="85"/>
    </row>
    <row r="71" spans="1:4" ht="18.75" hidden="1" x14ac:dyDescent="0.25">
      <c r="A71" s="267" t="s">
        <v>36</v>
      </c>
      <c r="B71" s="87" t="s">
        <v>37</v>
      </c>
      <c r="C71" s="263"/>
      <c r="D71" s="88"/>
    </row>
    <row r="72" spans="1:4" ht="18.75" hidden="1" x14ac:dyDescent="0.25">
      <c r="A72" s="267"/>
      <c r="B72" s="87" t="s">
        <v>38</v>
      </c>
      <c r="C72" s="264"/>
      <c r="D72" s="89"/>
    </row>
    <row r="73" spans="1:4" ht="18.75" hidden="1" x14ac:dyDescent="0.25">
      <c r="A73" s="267"/>
      <c r="B73" s="87" t="s">
        <v>39</v>
      </c>
      <c r="C73" s="264"/>
      <c r="D73" s="89"/>
    </row>
    <row r="74" spans="1:4" ht="18.75" hidden="1" x14ac:dyDescent="0.25">
      <c r="A74" s="251" t="s">
        <v>40</v>
      </c>
      <c r="B74" s="92" t="s">
        <v>41</v>
      </c>
      <c r="C74" s="250"/>
      <c r="D74" s="86"/>
    </row>
    <row r="75" spans="1:4" ht="37.5" hidden="1" x14ac:dyDescent="0.25">
      <c r="A75" s="251"/>
      <c r="B75" s="92" t="s">
        <v>42</v>
      </c>
      <c r="C75" s="250"/>
      <c r="D75" s="86"/>
    </row>
    <row r="76" spans="1:4" ht="18.75" hidden="1" x14ac:dyDescent="0.25">
      <c r="A76" s="251"/>
      <c r="B76" s="92" t="s">
        <v>43</v>
      </c>
      <c r="C76" s="250"/>
      <c r="D76" s="86"/>
    </row>
    <row r="77" spans="1:4" ht="37.5" hidden="1" x14ac:dyDescent="0.25">
      <c r="A77" s="268" t="s">
        <v>44</v>
      </c>
      <c r="B77" s="87" t="s">
        <v>45</v>
      </c>
      <c r="C77" s="263"/>
      <c r="D77" s="88"/>
    </row>
    <row r="78" spans="1:4" ht="18.75" hidden="1" x14ac:dyDescent="0.25">
      <c r="A78" s="268"/>
      <c r="B78" s="87" t="s">
        <v>46</v>
      </c>
      <c r="C78" s="263"/>
      <c r="D78" s="88"/>
    </row>
    <row r="79" spans="1:4" ht="18.75" hidden="1" x14ac:dyDescent="0.25">
      <c r="A79" s="268"/>
      <c r="B79" s="87" t="s">
        <v>47</v>
      </c>
      <c r="C79" s="263"/>
      <c r="D79" s="88"/>
    </row>
    <row r="80" spans="1:4" ht="18.75" hidden="1" x14ac:dyDescent="0.25">
      <c r="A80" s="92" t="s">
        <v>48</v>
      </c>
      <c r="B80" s="92" t="s">
        <v>49</v>
      </c>
      <c r="C80" s="86"/>
      <c r="D80" s="86"/>
    </row>
    <row r="81" spans="1:4" ht="37.5" hidden="1" x14ac:dyDescent="0.25">
      <c r="A81" s="262" t="s">
        <v>50</v>
      </c>
      <c r="B81" s="87" t="s">
        <v>51</v>
      </c>
      <c r="C81" s="265"/>
      <c r="D81" s="90"/>
    </row>
    <row r="82" spans="1:4" ht="18.75" hidden="1" x14ac:dyDescent="0.25">
      <c r="A82" s="262"/>
      <c r="B82" s="87" t="s">
        <v>52</v>
      </c>
      <c r="C82" s="266"/>
      <c r="D82" s="91"/>
    </row>
    <row r="83" spans="1:4" ht="18.75" hidden="1" x14ac:dyDescent="0.25">
      <c r="A83" s="262"/>
      <c r="B83" s="87" t="s">
        <v>53</v>
      </c>
      <c r="C83" s="266"/>
      <c r="D83" s="91"/>
    </row>
    <row r="84" spans="1:4" ht="18.75" hidden="1" x14ac:dyDescent="0.25">
      <c r="A84" s="262"/>
      <c r="B84" s="87" t="s">
        <v>54</v>
      </c>
      <c r="C84" s="266"/>
      <c r="D84" s="91"/>
    </row>
    <row r="85" spans="1:4" ht="18.75" hidden="1" x14ac:dyDescent="0.25">
      <c r="A85" s="38" t="s">
        <v>55</v>
      </c>
      <c r="B85" s="92" t="s">
        <v>56</v>
      </c>
      <c r="C85" s="86"/>
      <c r="D85" s="86"/>
    </row>
    <row r="86" spans="1:4" ht="18.75" hidden="1" x14ac:dyDescent="0.25">
      <c r="A86" s="262" t="s">
        <v>57</v>
      </c>
      <c r="B86" s="87" t="s">
        <v>58</v>
      </c>
      <c r="C86" s="265"/>
      <c r="D86" s="90"/>
    </row>
    <row r="87" spans="1:4" ht="37.5" hidden="1" x14ac:dyDescent="0.25">
      <c r="A87" s="262"/>
      <c r="B87" s="87" t="s">
        <v>59</v>
      </c>
      <c r="C87" s="266"/>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 ref="A69:A70"/>
    <mergeCell ref="C69:C70"/>
    <mergeCell ref="A71:A73"/>
    <mergeCell ref="C71:C73"/>
    <mergeCell ref="A65:A67"/>
    <mergeCell ref="C65:C67"/>
    <mergeCell ref="A86:A87"/>
    <mergeCell ref="C86:C87"/>
    <mergeCell ref="A74:A76"/>
    <mergeCell ref="C74:C76"/>
    <mergeCell ref="A77:A79"/>
    <mergeCell ref="C77:C79"/>
    <mergeCell ref="A81:A84"/>
    <mergeCell ref="C81:C84"/>
  </mergeCells>
  <dataValidations count="2">
    <dataValidation type="list" allowBlank="1" showInputMessage="1" showErrorMessage="1" sqref="A6" xr:uid="{00000000-0002-0000-0600-000000000000}">
      <formula1>$A$65:$A$90</formula1>
    </dataValidation>
    <dataValidation type="list" allowBlank="1" showInputMessage="1" showErrorMessage="1" sqref="B6" xr:uid="{00000000-0002-0000-0600-000001000000}">
      <formula1>$B$64:$B$87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O63"/>
  <sheetViews>
    <sheetView topLeftCell="A34" zoomScale="70" zoomScaleNormal="70" workbookViewId="0">
      <selection activeCell="D68" sqref="D68"/>
    </sheetView>
  </sheetViews>
  <sheetFormatPr baseColWidth="10" defaultRowHeight="15.75" x14ac:dyDescent="0.25"/>
  <cols>
    <col min="1" max="3" width="40.7109375" style="37" customWidth="1"/>
    <col min="4" max="4" width="30.28515625" style="37" customWidth="1"/>
    <col min="5" max="5" width="16.42578125" style="37" bestFit="1" customWidth="1"/>
    <col min="6" max="6" width="17.28515625" style="37" bestFit="1" customWidth="1"/>
    <col min="7" max="7" width="14.28515625" style="37" bestFit="1" customWidth="1"/>
    <col min="8" max="8" width="13.42578125" style="37" bestFit="1" customWidth="1"/>
    <col min="9" max="9" width="17.28515625" style="37" bestFit="1" customWidth="1"/>
    <col min="10" max="10" width="14.28515625" style="37" bestFit="1" customWidth="1"/>
    <col min="11" max="11" width="13.42578125" style="37" bestFit="1" customWidth="1"/>
    <col min="12" max="12" width="17.28515625" style="37" bestFit="1" customWidth="1"/>
    <col min="13" max="13" width="14.28515625" style="37" bestFit="1" customWidth="1"/>
    <col min="14" max="14" width="13.42578125" style="37" bestFit="1" customWidth="1"/>
    <col min="15" max="15" width="17.28515625" style="37" bestFit="1" customWidth="1"/>
    <col min="16" max="16" width="14.28515625" style="37" bestFit="1" customWidth="1"/>
    <col min="17" max="17" width="13.42578125" style="37" bestFit="1" customWidth="1"/>
    <col min="18" max="18" width="17.28515625" style="37" bestFit="1" customWidth="1"/>
    <col min="19" max="19" width="14.28515625" style="37" bestFit="1" customWidth="1"/>
    <col min="20" max="20" width="13.42578125" style="37" bestFit="1" customWidth="1"/>
    <col min="21" max="21" width="17.28515625" style="37" bestFit="1" customWidth="1"/>
    <col min="22" max="22" width="14.28515625" style="37" bestFit="1" customWidth="1"/>
    <col min="23" max="23" width="13.42578125" style="37" bestFit="1" customWidth="1"/>
    <col min="24" max="24" width="37.85546875" style="37" bestFit="1" customWidth="1"/>
    <col min="25" max="25" width="17.85546875" style="37" bestFit="1" customWidth="1"/>
    <col min="26" max="26" width="56" style="37" bestFit="1" customWidth="1"/>
    <col min="27" max="27" width="43.42578125" style="37" bestFit="1" customWidth="1"/>
    <col min="28" max="39" width="40.7109375" style="70" customWidth="1"/>
    <col min="40" max="16384" width="11.42578125" style="37"/>
  </cols>
  <sheetData>
    <row r="1" spans="1:39"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row>
    <row r="2" spans="1:39" ht="80.099999999999994" customHeight="1" x14ac:dyDescent="0.25">
      <c r="A2" s="254"/>
      <c r="B2" s="1" t="s">
        <v>0</v>
      </c>
      <c r="C2" s="277" t="s">
        <v>1</v>
      </c>
      <c r="D2" s="277"/>
      <c r="E2" s="277"/>
      <c r="F2" s="277"/>
      <c r="G2" s="277"/>
      <c r="H2" s="277"/>
      <c r="I2" s="277"/>
      <c r="J2" s="277"/>
      <c r="K2" s="277"/>
      <c r="L2" s="277"/>
      <c r="M2" s="277"/>
      <c r="N2" s="277"/>
      <c r="O2" s="277"/>
      <c r="P2" s="277"/>
      <c r="Q2" s="277"/>
      <c r="R2" s="277"/>
      <c r="S2" s="277"/>
      <c r="T2" s="277"/>
      <c r="U2" s="277"/>
      <c r="V2" s="277"/>
      <c r="W2" s="277"/>
      <c r="X2" s="277"/>
      <c r="Y2" s="277"/>
      <c r="Z2" s="277"/>
      <c r="AA2" s="277"/>
    </row>
    <row r="3" spans="1:39" ht="80.099999999999994" customHeight="1" x14ac:dyDescent="0.25">
      <c r="A3" s="255"/>
      <c r="B3" s="1" t="s">
        <v>4</v>
      </c>
      <c r="C3" s="276" t="s">
        <v>19</v>
      </c>
      <c r="D3" s="276"/>
      <c r="E3" s="276"/>
      <c r="F3" s="276"/>
      <c r="G3" s="276"/>
      <c r="H3" s="276"/>
      <c r="I3" s="276"/>
      <c r="J3" s="276"/>
      <c r="K3" s="276"/>
      <c r="L3" s="276"/>
      <c r="M3" s="276"/>
      <c r="N3" s="276"/>
      <c r="O3" s="276"/>
      <c r="P3" s="276"/>
      <c r="Q3" s="276"/>
      <c r="R3" s="276"/>
      <c r="S3" s="276"/>
      <c r="T3" s="276"/>
      <c r="U3" s="276"/>
      <c r="V3" s="276"/>
      <c r="W3" s="276"/>
      <c r="X3" s="276"/>
      <c r="Y3" s="276"/>
      <c r="Z3" s="276"/>
      <c r="AA3" s="276"/>
    </row>
    <row r="4" spans="1:39" ht="16.5" thickBot="1" x14ac:dyDescent="0.3">
      <c r="A4" s="273"/>
      <c r="B4" s="273"/>
      <c r="C4" s="273"/>
      <c r="D4" s="273"/>
      <c r="E4" s="273"/>
      <c r="F4" s="273"/>
      <c r="G4" s="273"/>
      <c r="H4" s="273"/>
      <c r="I4" s="273"/>
      <c r="J4" s="273"/>
      <c r="K4" s="273"/>
      <c r="L4" s="273"/>
      <c r="M4" s="50"/>
      <c r="N4" s="51"/>
      <c r="O4" s="50"/>
      <c r="P4" s="50"/>
      <c r="Q4" s="51"/>
      <c r="R4" s="50"/>
      <c r="S4" s="50"/>
      <c r="T4" s="51"/>
      <c r="U4" s="50"/>
      <c r="V4" s="50"/>
      <c r="W4" s="51"/>
      <c r="X4" s="52"/>
      <c r="Y4" s="52"/>
      <c r="Z4" s="52"/>
      <c r="AA4" s="52"/>
    </row>
    <row r="5" spans="1:39" ht="28.5" customHeight="1" x14ac:dyDescent="0.25">
      <c r="A5" s="274" t="s">
        <v>7</v>
      </c>
      <c r="B5" s="258" t="s">
        <v>8</v>
      </c>
      <c r="C5" s="258" t="s">
        <v>9</v>
      </c>
      <c r="D5" s="252" t="s">
        <v>12</v>
      </c>
      <c r="E5" s="258" t="s">
        <v>10</v>
      </c>
      <c r="F5" s="283" t="s">
        <v>11</v>
      </c>
      <c r="G5" s="283"/>
      <c r="H5" s="283"/>
      <c r="I5" s="282" t="s">
        <v>20</v>
      </c>
      <c r="J5" s="282"/>
      <c r="K5" s="282"/>
      <c r="L5" s="283" t="s">
        <v>21</v>
      </c>
      <c r="M5" s="283"/>
      <c r="N5" s="283"/>
      <c r="O5" s="278" t="s">
        <v>22</v>
      </c>
      <c r="P5" s="278"/>
      <c r="Q5" s="278"/>
      <c r="R5" s="283" t="s">
        <v>23</v>
      </c>
      <c r="S5" s="283"/>
      <c r="T5" s="283"/>
      <c r="U5" s="278" t="s">
        <v>24</v>
      </c>
      <c r="V5" s="278"/>
      <c r="W5" s="278"/>
      <c r="X5" s="285" t="s">
        <v>71</v>
      </c>
      <c r="Y5" s="287" t="s">
        <v>25</v>
      </c>
      <c r="Z5" s="285" t="s">
        <v>26</v>
      </c>
      <c r="AA5" s="285" t="s">
        <v>27</v>
      </c>
      <c r="AB5" s="271" t="s">
        <v>11</v>
      </c>
      <c r="AC5" s="271"/>
      <c r="AD5" s="271" t="s">
        <v>20</v>
      </c>
      <c r="AE5" s="271"/>
      <c r="AF5" s="271" t="s">
        <v>21</v>
      </c>
      <c r="AG5" s="271"/>
      <c r="AH5" s="271" t="s">
        <v>22</v>
      </c>
      <c r="AI5" s="271"/>
      <c r="AJ5" s="271" t="s">
        <v>23</v>
      </c>
      <c r="AK5" s="271"/>
      <c r="AL5" s="271" t="s">
        <v>24</v>
      </c>
      <c r="AM5" s="272"/>
    </row>
    <row r="6" spans="1:39" ht="48" thickBot="1" x14ac:dyDescent="0.3">
      <c r="A6" s="275"/>
      <c r="B6" s="259"/>
      <c r="C6" s="259"/>
      <c r="D6" s="253"/>
      <c r="E6" s="259"/>
      <c r="F6" s="99" t="s">
        <v>14</v>
      </c>
      <c r="G6" s="99" t="s">
        <v>15</v>
      </c>
      <c r="H6" s="100" t="s">
        <v>16</v>
      </c>
      <c r="I6" s="96" t="s">
        <v>14</v>
      </c>
      <c r="J6" s="96" t="s">
        <v>15</v>
      </c>
      <c r="K6" s="101" t="s">
        <v>16</v>
      </c>
      <c r="L6" s="99" t="s">
        <v>14</v>
      </c>
      <c r="M6" s="99" t="s">
        <v>15</v>
      </c>
      <c r="N6" s="100" t="s">
        <v>16</v>
      </c>
      <c r="O6" s="102" t="s">
        <v>14</v>
      </c>
      <c r="P6" s="102" t="s">
        <v>15</v>
      </c>
      <c r="Q6" s="103" t="s">
        <v>16</v>
      </c>
      <c r="R6" s="99" t="s">
        <v>14</v>
      </c>
      <c r="S6" s="99" t="s">
        <v>15</v>
      </c>
      <c r="T6" s="100" t="s">
        <v>16</v>
      </c>
      <c r="U6" s="102" t="s">
        <v>14</v>
      </c>
      <c r="V6" s="102" t="s">
        <v>15</v>
      </c>
      <c r="W6" s="103" t="s">
        <v>16</v>
      </c>
      <c r="X6" s="286"/>
      <c r="Y6" s="288"/>
      <c r="Z6" s="286"/>
      <c r="AA6" s="286"/>
      <c r="AB6" s="97" t="s">
        <v>69</v>
      </c>
      <c r="AC6" s="97" t="s">
        <v>13</v>
      </c>
      <c r="AD6" s="97" t="s">
        <v>69</v>
      </c>
      <c r="AE6" s="97" t="s">
        <v>13</v>
      </c>
      <c r="AF6" s="97" t="s">
        <v>63</v>
      </c>
      <c r="AG6" s="97" t="s">
        <v>13</v>
      </c>
      <c r="AH6" s="97" t="s">
        <v>63</v>
      </c>
      <c r="AI6" s="97" t="s">
        <v>13</v>
      </c>
      <c r="AJ6" s="97" t="s">
        <v>63</v>
      </c>
      <c r="AK6" s="97" t="s">
        <v>13</v>
      </c>
      <c r="AL6" s="97" t="s">
        <v>63</v>
      </c>
      <c r="AM6" s="98" t="s">
        <v>13</v>
      </c>
    </row>
    <row r="7" spans="1:39" x14ac:dyDescent="0.25">
      <c r="A7" s="76"/>
      <c r="B7" s="76"/>
      <c r="C7" s="77"/>
      <c r="D7" s="77"/>
      <c r="E7" s="78">
        <v>100</v>
      </c>
      <c r="F7" s="79"/>
      <c r="G7" s="79"/>
      <c r="H7" s="80"/>
      <c r="I7" s="81"/>
      <c r="J7" s="81"/>
      <c r="K7" s="80"/>
      <c r="L7" s="78"/>
      <c r="M7" s="78"/>
      <c r="N7" s="80"/>
      <c r="O7" s="81"/>
      <c r="P7" s="81"/>
      <c r="Q7" s="80"/>
      <c r="R7" s="81"/>
      <c r="S7" s="81"/>
      <c r="T7" s="80"/>
      <c r="U7" s="81"/>
      <c r="V7" s="81"/>
      <c r="W7" s="80"/>
      <c r="X7" s="82">
        <f>+G7+J7+M7+P7+S7+V7</f>
        <v>0</v>
      </c>
      <c r="Y7" s="83">
        <f>+X7/E7</f>
        <v>0</v>
      </c>
      <c r="Z7" s="68"/>
      <c r="AA7" s="68"/>
      <c r="AB7" s="84"/>
      <c r="AC7" s="84"/>
      <c r="AD7" s="84"/>
      <c r="AE7" s="84"/>
      <c r="AF7" s="84"/>
      <c r="AG7" s="84"/>
      <c r="AH7" s="84"/>
      <c r="AI7" s="84"/>
      <c r="AJ7" s="84"/>
      <c r="AK7" s="84"/>
      <c r="AL7" s="84"/>
      <c r="AM7" s="84"/>
    </row>
    <row r="8" spans="1:39" x14ac:dyDescent="0.25">
      <c r="A8" s="66"/>
      <c r="B8" s="66"/>
      <c r="C8" s="64"/>
      <c r="D8" s="64"/>
      <c r="E8" s="53">
        <v>5</v>
      </c>
      <c r="F8" s="12"/>
      <c r="G8" s="12"/>
      <c r="H8" s="55"/>
      <c r="I8" s="54"/>
      <c r="J8" s="54"/>
      <c r="K8" s="55"/>
      <c r="L8" s="53"/>
      <c r="M8" s="53"/>
      <c r="N8" s="55"/>
      <c r="O8" s="54"/>
      <c r="P8" s="54"/>
      <c r="Q8" s="55"/>
      <c r="R8" s="54"/>
      <c r="S8" s="54"/>
      <c r="T8" s="55"/>
      <c r="U8" s="54"/>
      <c r="V8" s="54"/>
      <c r="W8" s="55"/>
      <c r="X8" s="82">
        <f t="shared" ref="X8:X53" si="0">+G8+J8+M8+P8+S8+V8</f>
        <v>0</v>
      </c>
      <c r="Y8" s="67" t="e">
        <f>+X8/C8</f>
        <v>#DIV/0!</v>
      </c>
      <c r="Z8" s="69"/>
      <c r="AA8" s="69"/>
      <c r="AB8" s="71"/>
      <c r="AC8" s="71"/>
      <c r="AD8" s="71"/>
      <c r="AE8" s="71"/>
      <c r="AF8" s="71"/>
      <c r="AG8" s="71"/>
      <c r="AH8" s="71"/>
      <c r="AI8" s="71"/>
      <c r="AJ8" s="71"/>
      <c r="AK8" s="71"/>
      <c r="AL8" s="71"/>
      <c r="AM8" s="71"/>
    </row>
    <row r="9" spans="1:39" x14ac:dyDescent="0.25">
      <c r="A9" s="66"/>
      <c r="B9" s="66"/>
      <c r="C9" s="64"/>
      <c r="D9" s="64"/>
      <c r="E9" s="53"/>
      <c r="F9" s="12"/>
      <c r="G9" s="12"/>
      <c r="H9" s="55"/>
      <c r="I9" s="54"/>
      <c r="J9" s="54"/>
      <c r="K9" s="55"/>
      <c r="L9" s="53"/>
      <c r="M9" s="53"/>
      <c r="N9" s="55"/>
      <c r="O9" s="54"/>
      <c r="P9" s="54"/>
      <c r="Q9" s="55"/>
      <c r="R9" s="54"/>
      <c r="S9" s="54"/>
      <c r="T9" s="55"/>
      <c r="U9" s="54"/>
      <c r="V9" s="54"/>
      <c r="W9" s="55"/>
      <c r="X9" s="82">
        <f t="shared" si="0"/>
        <v>0</v>
      </c>
      <c r="Y9" s="67"/>
      <c r="Z9" s="69"/>
      <c r="AA9" s="69"/>
      <c r="AB9" s="71"/>
      <c r="AC9" s="71"/>
      <c r="AD9" s="71"/>
      <c r="AE9" s="71"/>
      <c r="AF9" s="71"/>
      <c r="AG9" s="71"/>
      <c r="AH9" s="71"/>
      <c r="AI9" s="71"/>
      <c r="AJ9" s="71"/>
      <c r="AK9" s="71"/>
      <c r="AL9" s="71"/>
      <c r="AM9" s="71"/>
    </row>
    <row r="10" spans="1:39" x14ac:dyDescent="0.25">
      <c r="A10" s="66"/>
      <c r="B10" s="66"/>
      <c r="C10" s="64"/>
      <c r="D10" s="64"/>
      <c r="E10" s="53"/>
      <c r="F10" s="12"/>
      <c r="G10" s="12"/>
      <c r="H10" s="55"/>
      <c r="I10" s="54"/>
      <c r="J10" s="54"/>
      <c r="K10" s="55"/>
      <c r="L10" s="53"/>
      <c r="M10" s="53"/>
      <c r="N10" s="55"/>
      <c r="O10" s="54"/>
      <c r="P10" s="54"/>
      <c r="Q10" s="55"/>
      <c r="R10" s="54"/>
      <c r="S10" s="54"/>
      <c r="T10" s="55"/>
      <c r="U10" s="54"/>
      <c r="V10" s="54"/>
      <c r="W10" s="55"/>
      <c r="X10" s="82">
        <f t="shared" si="0"/>
        <v>0</v>
      </c>
      <c r="Y10" s="67"/>
      <c r="Z10" s="69"/>
      <c r="AA10" s="69"/>
      <c r="AB10" s="71"/>
      <c r="AC10" s="71"/>
      <c r="AD10" s="71"/>
      <c r="AE10" s="71"/>
      <c r="AF10" s="71"/>
      <c r="AG10" s="71"/>
      <c r="AH10" s="71"/>
      <c r="AI10" s="71"/>
      <c r="AJ10" s="71"/>
      <c r="AK10" s="71"/>
      <c r="AL10" s="71"/>
      <c r="AM10" s="71"/>
    </row>
    <row r="11" spans="1:39" x14ac:dyDescent="0.25">
      <c r="A11" s="66"/>
      <c r="B11" s="66"/>
      <c r="C11" s="64"/>
      <c r="D11" s="64"/>
      <c r="E11" s="53"/>
      <c r="F11" s="12"/>
      <c r="G11" s="12"/>
      <c r="H11" s="55"/>
      <c r="I11" s="54"/>
      <c r="J11" s="54"/>
      <c r="K11" s="55"/>
      <c r="L11" s="53"/>
      <c r="M11" s="53"/>
      <c r="N11" s="55"/>
      <c r="O11" s="54"/>
      <c r="P11" s="54"/>
      <c r="Q11" s="55"/>
      <c r="R11" s="54"/>
      <c r="S11" s="54"/>
      <c r="T11" s="55"/>
      <c r="U11" s="54"/>
      <c r="V11" s="54"/>
      <c r="W11" s="55"/>
      <c r="X11" s="82">
        <f t="shared" si="0"/>
        <v>0</v>
      </c>
      <c r="Y11" s="67"/>
      <c r="Z11" s="69"/>
      <c r="AA11" s="69"/>
      <c r="AB11" s="71"/>
      <c r="AC11" s="71"/>
      <c r="AD11" s="71"/>
      <c r="AE11" s="71"/>
      <c r="AF11" s="71"/>
      <c r="AG11" s="71"/>
      <c r="AH11" s="71"/>
      <c r="AI11" s="71"/>
      <c r="AJ11" s="71"/>
      <c r="AK11" s="71"/>
      <c r="AL11" s="71"/>
      <c r="AM11" s="71"/>
    </row>
    <row r="12" spans="1:39" x14ac:dyDescent="0.25">
      <c r="A12" s="66"/>
      <c r="B12" s="66"/>
      <c r="C12" s="64"/>
      <c r="D12" s="64"/>
      <c r="E12" s="53"/>
      <c r="F12" s="12"/>
      <c r="G12" s="12"/>
      <c r="H12" s="55"/>
      <c r="I12" s="54"/>
      <c r="J12" s="54"/>
      <c r="K12" s="55"/>
      <c r="L12" s="53"/>
      <c r="M12" s="53"/>
      <c r="N12" s="55"/>
      <c r="O12" s="54"/>
      <c r="P12" s="54"/>
      <c r="Q12" s="55"/>
      <c r="R12" s="54"/>
      <c r="S12" s="54"/>
      <c r="T12" s="55"/>
      <c r="U12" s="54"/>
      <c r="V12" s="54"/>
      <c r="W12" s="55"/>
      <c r="X12" s="82">
        <f t="shared" si="0"/>
        <v>0</v>
      </c>
      <c r="Y12" s="67"/>
      <c r="Z12" s="69"/>
      <c r="AA12" s="69"/>
      <c r="AB12" s="71"/>
      <c r="AC12" s="71"/>
      <c r="AD12" s="71"/>
      <c r="AE12" s="71"/>
      <c r="AF12" s="71"/>
      <c r="AG12" s="71"/>
      <c r="AH12" s="71"/>
      <c r="AI12" s="71"/>
      <c r="AJ12" s="71"/>
      <c r="AK12" s="71"/>
      <c r="AL12" s="71"/>
      <c r="AM12" s="71"/>
    </row>
    <row r="13" spans="1:39" x14ac:dyDescent="0.25">
      <c r="A13" s="66"/>
      <c r="B13" s="66"/>
      <c r="C13" s="64"/>
      <c r="D13" s="64"/>
      <c r="E13" s="53"/>
      <c r="F13" s="12"/>
      <c r="G13" s="12"/>
      <c r="H13" s="55"/>
      <c r="I13" s="54"/>
      <c r="J13" s="54"/>
      <c r="K13" s="55"/>
      <c r="L13" s="53"/>
      <c r="M13" s="53"/>
      <c r="N13" s="55"/>
      <c r="O13" s="54"/>
      <c r="P13" s="54"/>
      <c r="Q13" s="55"/>
      <c r="R13" s="54"/>
      <c r="S13" s="54"/>
      <c r="T13" s="55"/>
      <c r="U13" s="54"/>
      <c r="V13" s="54"/>
      <c r="W13" s="55"/>
      <c r="X13" s="82">
        <f t="shared" si="0"/>
        <v>0</v>
      </c>
      <c r="Y13" s="67"/>
      <c r="Z13" s="69"/>
      <c r="AA13" s="69"/>
      <c r="AB13" s="71"/>
      <c r="AC13" s="71"/>
      <c r="AD13" s="71"/>
      <c r="AE13" s="71"/>
      <c r="AF13" s="71"/>
      <c r="AG13" s="71"/>
      <c r="AH13" s="71"/>
      <c r="AI13" s="71"/>
      <c r="AJ13" s="71"/>
      <c r="AK13" s="71"/>
      <c r="AL13" s="71"/>
      <c r="AM13" s="71"/>
    </row>
    <row r="14" spans="1:39" x14ac:dyDescent="0.25">
      <c r="A14" s="66"/>
      <c r="B14" s="66"/>
      <c r="C14" s="64"/>
      <c r="D14" s="64"/>
      <c r="E14" s="53"/>
      <c r="F14" s="12"/>
      <c r="G14" s="12"/>
      <c r="H14" s="55"/>
      <c r="I14" s="54"/>
      <c r="J14" s="54"/>
      <c r="K14" s="55"/>
      <c r="L14" s="53"/>
      <c r="M14" s="53"/>
      <c r="N14" s="55"/>
      <c r="O14" s="54"/>
      <c r="P14" s="54"/>
      <c r="Q14" s="55"/>
      <c r="R14" s="54"/>
      <c r="S14" s="54"/>
      <c r="T14" s="55"/>
      <c r="U14" s="54"/>
      <c r="V14" s="54"/>
      <c r="W14" s="55"/>
      <c r="X14" s="82">
        <f t="shared" si="0"/>
        <v>0</v>
      </c>
      <c r="Y14" s="67"/>
      <c r="Z14" s="69"/>
      <c r="AA14" s="69"/>
      <c r="AB14" s="71"/>
      <c r="AC14" s="71"/>
      <c r="AD14" s="71"/>
      <c r="AE14" s="71"/>
      <c r="AF14" s="71"/>
      <c r="AG14" s="71"/>
      <c r="AH14" s="71"/>
      <c r="AI14" s="71"/>
      <c r="AJ14" s="71"/>
      <c r="AK14" s="71"/>
      <c r="AL14" s="71"/>
      <c r="AM14" s="71"/>
    </row>
    <row r="15" spans="1:39" x14ac:dyDescent="0.25">
      <c r="A15" s="66"/>
      <c r="B15" s="66"/>
      <c r="C15" s="64"/>
      <c r="D15" s="64"/>
      <c r="E15" s="54"/>
      <c r="F15" s="12"/>
      <c r="G15" s="12"/>
      <c r="H15" s="55"/>
      <c r="I15" s="54"/>
      <c r="J15" s="54"/>
      <c r="K15" s="55"/>
      <c r="L15" s="53"/>
      <c r="M15" s="53"/>
      <c r="N15" s="55"/>
      <c r="O15" s="54"/>
      <c r="P15" s="54"/>
      <c r="Q15" s="55"/>
      <c r="R15" s="54"/>
      <c r="S15" s="54"/>
      <c r="T15" s="55"/>
      <c r="U15" s="54"/>
      <c r="V15" s="54"/>
      <c r="W15" s="55"/>
      <c r="X15" s="82">
        <f t="shared" si="0"/>
        <v>0</v>
      </c>
      <c r="Y15" s="67"/>
      <c r="Z15" s="69"/>
      <c r="AA15" s="69"/>
      <c r="AB15" s="71"/>
      <c r="AC15" s="71"/>
      <c r="AD15" s="71"/>
      <c r="AE15" s="71"/>
      <c r="AF15" s="71"/>
      <c r="AG15" s="71"/>
      <c r="AH15" s="71"/>
      <c r="AI15" s="71"/>
      <c r="AJ15" s="71"/>
      <c r="AK15" s="71"/>
      <c r="AL15" s="71"/>
      <c r="AM15" s="71"/>
    </row>
    <row r="16" spans="1:39" x14ac:dyDescent="0.25">
      <c r="A16" s="66"/>
      <c r="B16" s="66"/>
      <c r="C16" s="64"/>
      <c r="D16" s="64"/>
      <c r="E16" s="54"/>
      <c r="F16" s="12"/>
      <c r="G16" s="12"/>
      <c r="H16" s="55"/>
      <c r="I16" s="54"/>
      <c r="J16" s="54"/>
      <c r="K16" s="55"/>
      <c r="L16" s="53"/>
      <c r="M16" s="53"/>
      <c r="N16" s="55"/>
      <c r="O16" s="54"/>
      <c r="P16" s="54"/>
      <c r="Q16" s="55"/>
      <c r="R16" s="54"/>
      <c r="S16" s="54"/>
      <c r="T16" s="55"/>
      <c r="U16" s="54"/>
      <c r="V16" s="54"/>
      <c r="W16" s="55"/>
      <c r="X16" s="82">
        <f t="shared" si="0"/>
        <v>0</v>
      </c>
      <c r="Y16" s="67"/>
      <c r="Z16" s="69"/>
      <c r="AA16" s="69"/>
      <c r="AB16" s="71"/>
      <c r="AC16" s="71"/>
      <c r="AD16" s="71"/>
      <c r="AE16" s="71"/>
      <c r="AF16" s="71"/>
      <c r="AG16" s="71"/>
      <c r="AH16" s="71"/>
      <c r="AI16" s="71"/>
      <c r="AJ16" s="71"/>
      <c r="AK16" s="71"/>
      <c r="AL16" s="71"/>
      <c r="AM16" s="71"/>
    </row>
    <row r="17" spans="1:39" x14ac:dyDescent="0.25">
      <c r="A17" s="66"/>
      <c r="B17" s="66"/>
      <c r="C17" s="64"/>
      <c r="D17" s="64"/>
      <c r="E17" s="54"/>
      <c r="F17" s="12"/>
      <c r="G17" s="12"/>
      <c r="H17" s="55"/>
      <c r="I17" s="54"/>
      <c r="J17" s="54"/>
      <c r="K17" s="55"/>
      <c r="L17" s="53"/>
      <c r="M17" s="53"/>
      <c r="N17" s="55"/>
      <c r="O17" s="54"/>
      <c r="P17" s="54"/>
      <c r="Q17" s="55"/>
      <c r="R17" s="54"/>
      <c r="S17" s="54"/>
      <c r="T17" s="55"/>
      <c r="U17" s="54"/>
      <c r="V17" s="54"/>
      <c r="W17" s="55"/>
      <c r="X17" s="82">
        <f t="shared" si="0"/>
        <v>0</v>
      </c>
      <c r="Y17" s="67"/>
      <c r="Z17" s="69"/>
      <c r="AA17" s="69"/>
      <c r="AB17" s="71"/>
      <c r="AC17" s="71"/>
      <c r="AD17" s="71"/>
      <c r="AE17" s="71"/>
      <c r="AF17" s="71"/>
      <c r="AG17" s="71"/>
      <c r="AH17" s="71"/>
      <c r="AI17" s="71"/>
      <c r="AJ17" s="71"/>
      <c r="AK17" s="71"/>
      <c r="AL17" s="71"/>
      <c r="AM17" s="71"/>
    </row>
    <row r="18" spans="1:39" x14ac:dyDescent="0.25">
      <c r="A18" s="66"/>
      <c r="B18" s="66"/>
      <c r="C18" s="64"/>
      <c r="D18" s="64"/>
      <c r="E18" s="54"/>
      <c r="F18" s="12"/>
      <c r="G18" s="12"/>
      <c r="H18" s="55"/>
      <c r="I18" s="54"/>
      <c r="J18" s="54"/>
      <c r="K18" s="55"/>
      <c r="L18" s="53"/>
      <c r="M18" s="53"/>
      <c r="N18" s="55"/>
      <c r="O18" s="54"/>
      <c r="P18" s="54"/>
      <c r="Q18" s="55"/>
      <c r="R18" s="54"/>
      <c r="S18" s="54"/>
      <c r="T18" s="55"/>
      <c r="U18" s="54"/>
      <c r="V18" s="54"/>
      <c r="W18" s="55"/>
      <c r="X18" s="82">
        <f t="shared" si="0"/>
        <v>0</v>
      </c>
      <c r="Y18" s="67"/>
      <c r="Z18" s="69"/>
      <c r="AA18" s="69"/>
      <c r="AB18" s="71"/>
      <c r="AC18" s="71"/>
      <c r="AD18" s="71"/>
      <c r="AE18" s="71"/>
      <c r="AF18" s="71"/>
      <c r="AG18" s="71"/>
      <c r="AH18" s="71"/>
      <c r="AI18" s="71"/>
      <c r="AJ18" s="71"/>
      <c r="AK18" s="71"/>
      <c r="AL18" s="71"/>
      <c r="AM18" s="71"/>
    </row>
    <row r="19" spans="1:39" x14ac:dyDescent="0.25">
      <c r="A19" s="66"/>
      <c r="B19" s="66"/>
      <c r="C19" s="64"/>
      <c r="D19" s="64"/>
      <c r="E19" s="54"/>
      <c r="F19" s="12"/>
      <c r="G19" s="12"/>
      <c r="H19" s="55"/>
      <c r="I19" s="54"/>
      <c r="J19" s="54"/>
      <c r="K19" s="55"/>
      <c r="L19" s="53"/>
      <c r="M19" s="53"/>
      <c r="N19" s="55"/>
      <c r="O19" s="54"/>
      <c r="P19" s="54"/>
      <c r="Q19" s="55"/>
      <c r="R19" s="54"/>
      <c r="S19" s="54"/>
      <c r="T19" s="55"/>
      <c r="U19" s="54"/>
      <c r="V19" s="54"/>
      <c r="W19" s="55"/>
      <c r="X19" s="82">
        <f t="shared" si="0"/>
        <v>0</v>
      </c>
      <c r="Y19" s="67"/>
      <c r="Z19" s="69"/>
      <c r="AA19" s="69"/>
      <c r="AB19" s="71"/>
      <c r="AC19" s="71"/>
      <c r="AD19" s="71"/>
      <c r="AE19" s="71"/>
      <c r="AF19" s="71"/>
      <c r="AG19" s="71"/>
      <c r="AH19" s="71"/>
      <c r="AI19" s="71"/>
      <c r="AJ19" s="71"/>
      <c r="AK19" s="71"/>
      <c r="AL19" s="71"/>
      <c r="AM19" s="71"/>
    </row>
    <row r="20" spans="1:39" x14ac:dyDescent="0.25">
      <c r="A20" s="66"/>
      <c r="B20" s="66"/>
      <c r="C20" s="64"/>
      <c r="D20" s="64"/>
      <c r="E20" s="57"/>
      <c r="F20" s="17"/>
      <c r="G20" s="17"/>
      <c r="H20" s="55"/>
      <c r="I20" s="57"/>
      <c r="J20" s="57"/>
      <c r="K20" s="55"/>
      <c r="L20" s="57"/>
      <c r="M20" s="57"/>
      <c r="N20" s="55"/>
      <c r="O20" s="57"/>
      <c r="P20" s="57"/>
      <c r="Q20" s="55"/>
      <c r="R20" s="57"/>
      <c r="S20" s="57"/>
      <c r="T20" s="55"/>
      <c r="U20" s="57"/>
      <c r="V20" s="57"/>
      <c r="W20" s="55"/>
      <c r="X20" s="82">
        <f t="shared" si="0"/>
        <v>0</v>
      </c>
      <c r="Y20" s="67"/>
      <c r="Z20" s="69"/>
      <c r="AA20" s="69"/>
      <c r="AB20" s="71"/>
      <c r="AC20" s="71"/>
      <c r="AD20" s="71"/>
      <c r="AE20" s="71"/>
      <c r="AF20" s="71"/>
      <c r="AG20" s="71"/>
      <c r="AH20" s="71"/>
      <c r="AI20" s="71"/>
      <c r="AJ20" s="71"/>
      <c r="AK20" s="71"/>
      <c r="AL20" s="71"/>
      <c r="AM20" s="71"/>
    </row>
    <row r="21" spans="1:39" x14ac:dyDescent="0.25">
      <c r="A21" s="66"/>
      <c r="B21" s="66"/>
      <c r="C21" s="64"/>
      <c r="D21" s="64"/>
      <c r="E21" s="54"/>
      <c r="F21" s="12"/>
      <c r="G21" s="12"/>
      <c r="H21" s="55"/>
      <c r="I21" s="54"/>
      <c r="J21" s="54"/>
      <c r="K21" s="55"/>
      <c r="L21" s="53"/>
      <c r="M21" s="53"/>
      <c r="N21" s="55"/>
      <c r="O21" s="54"/>
      <c r="P21" s="54"/>
      <c r="Q21" s="55"/>
      <c r="R21" s="54"/>
      <c r="S21" s="54"/>
      <c r="T21" s="55"/>
      <c r="U21" s="54"/>
      <c r="V21" s="54"/>
      <c r="W21" s="55"/>
      <c r="X21" s="82">
        <f t="shared" si="0"/>
        <v>0</v>
      </c>
      <c r="Y21" s="67"/>
      <c r="Z21" s="69"/>
      <c r="AA21" s="69"/>
      <c r="AB21" s="71"/>
      <c r="AC21" s="71"/>
      <c r="AD21" s="71"/>
      <c r="AE21" s="71"/>
      <c r="AF21" s="71"/>
      <c r="AG21" s="71"/>
      <c r="AH21" s="71"/>
      <c r="AI21" s="71"/>
      <c r="AJ21" s="71"/>
      <c r="AK21" s="71"/>
      <c r="AL21" s="71"/>
      <c r="AM21" s="71"/>
    </row>
    <row r="22" spans="1:39" x14ac:dyDescent="0.25">
      <c r="A22" s="66"/>
      <c r="B22" s="66"/>
      <c r="C22" s="64"/>
      <c r="D22" s="64"/>
      <c r="E22" s="57"/>
      <c r="F22" s="17"/>
      <c r="G22" s="17"/>
      <c r="H22" s="55"/>
      <c r="I22" s="57"/>
      <c r="J22" s="57"/>
      <c r="K22" s="55"/>
      <c r="L22" s="57"/>
      <c r="M22" s="57"/>
      <c r="N22" s="55"/>
      <c r="O22" s="57"/>
      <c r="P22" s="57"/>
      <c r="Q22" s="55"/>
      <c r="R22" s="57"/>
      <c r="S22" s="57"/>
      <c r="T22" s="55"/>
      <c r="U22" s="57"/>
      <c r="V22" s="57"/>
      <c r="W22" s="55"/>
      <c r="X22" s="82">
        <f t="shared" si="0"/>
        <v>0</v>
      </c>
      <c r="Y22" s="67"/>
      <c r="Z22" s="69"/>
      <c r="AA22" s="69"/>
      <c r="AB22" s="71"/>
      <c r="AC22" s="71"/>
      <c r="AD22" s="71"/>
      <c r="AE22" s="71"/>
      <c r="AF22" s="71"/>
      <c r="AG22" s="71"/>
      <c r="AH22" s="71"/>
      <c r="AI22" s="71"/>
      <c r="AJ22" s="71"/>
      <c r="AK22" s="71"/>
      <c r="AL22" s="71"/>
      <c r="AM22" s="71"/>
    </row>
    <row r="23" spans="1:39" x14ac:dyDescent="0.25">
      <c r="A23" s="66"/>
      <c r="B23" s="66"/>
      <c r="C23" s="64"/>
      <c r="D23" s="64"/>
      <c r="E23" s="54"/>
      <c r="F23" s="12"/>
      <c r="G23" s="12"/>
      <c r="H23" s="55"/>
      <c r="I23" s="54"/>
      <c r="J23" s="54"/>
      <c r="K23" s="55"/>
      <c r="L23" s="53"/>
      <c r="M23" s="53"/>
      <c r="N23" s="55"/>
      <c r="O23" s="54"/>
      <c r="P23" s="54"/>
      <c r="Q23" s="55"/>
      <c r="R23" s="54"/>
      <c r="S23" s="54"/>
      <c r="T23" s="55"/>
      <c r="U23" s="54"/>
      <c r="V23" s="54"/>
      <c r="W23" s="55"/>
      <c r="X23" s="82">
        <f t="shared" si="0"/>
        <v>0</v>
      </c>
      <c r="Y23" s="67"/>
      <c r="Z23" s="69"/>
      <c r="AA23" s="69"/>
      <c r="AB23" s="71"/>
      <c r="AC23" s="71"/>
      <c r="AD23" s="71"/>
      <c r="AE23" s="71"/>
      <c r="AF23" s="71"/>
      <c r="AG23" s="71"/>
      <c r="AH23" s="71"/>
      <c r="AI23" s="71"/>
      <c r="AJ23" s="71"/>
      <c r="AK23" s="71"/>
      <c r="AL23" s="71"/>
      <c r="AM23" s="71"/>
    </row>
    <row r="24" spans="1:39" x14ac:dyDescent="0.25">
      <c r="A24" s="66"/>
      <c r="B24" s="66"/>
      <c r="C24" s="64"/>
      <c r="D24" s="64"/>
      <c r="E24" s="54"/>
      <c r="F24" s="12"/>
      <c r="G24" s="12"/>
      <c r="H24" s="55"/>
      <c r="I24" s="57"/>
      <c r="J24" s="57"/>
      <c r="K24" s="55"/>
      <c r="L24" s="57"/>
      <c r="M24" s="57"/>
      <c r="N24" s="55"/>
      <c r="O24" s="57"/>
      <c r="P24" s="57"/>
      <c r="Q24" s="55"/>
      <c r="R24" s="57"/>
      <c r="S24" s="57"/>
      <c r="T24" s="55"/>
      <c r="U24" s="57"/>
      <c r="V24" s="57"/>
      <c r="W24" s="55"/>
      <c r="X24" s="82">
        <f t="shared" si="0"/>
        <v>0</v>
      </c>
      <c r="Y24" s="67"/>
      <c r="Z24" s="69"/>
      <c r="AA24" s="69"/>
      <c r="AB24" s="71"/>
      <c r="AC24" s="71"/>
      <c r="AD24" s="71"/>
      <c r="AE24" s="71"/>
      <c r="AF24" s="71"/>
      <c r="AG24" s="71"/>
      <c r="AH24" s="71"/>
      <c r="AI24" s="71"/>
      <c r="AJ24" s="71"/>
      <c r="AK24" s="71"/>
      <c r="AL24" s="71"/>
      <c r="AM24" s="71"/>
    </row>
    <row r="25" spans="1:39" x14ac:dyDescent="0.25">
      <c r="A25" s="66"/>
      <c r="B25" s="66"/>
      <c r="C25" s="64"/>
      <c r="D25" s="64"/>
      <c r="E25" s="54"/>
      <c r="F25" s="12"/>
      <c r="G25" s="12"/>
      <c r="H25" s="55"/>
      <c r="I25" s="54"/>
      <c r="J25" s="54"/>
      <c r="K25" s="55"/>
      <c r="L25" s="65"/>
      <c r="M25" s="65"/>
      <c r="N25" s="55"/>
      <c r="O25" s="54"/>
      <c r="P25" s="54"/>
      <c r="Q25" s="55"/>
      <c r="R25" s="54"/>
      <c r="S25" s="54"/>
      <c r="T25" s="55"/>
      <c r="U25" s="54"/>
      <c r="V25" s="54"/>
      <c r="W25" s="55"/>
      <c r="X25" s="82">
        <f t="shared" si="0"/>
        <v>0</v>
      </c>
      <c r="Y25" s="67"/>
      <c r="Z25" s="69"/>
      <c r="AA25" s="69"/>
      <c r="AB25" s="71"/>
      <c r="AC25" s="71"/>
      <c r="AD25" s="71"/>
      <c r="AE25" s="71"/>
      <c r="AF25" s="71"/>
      <c r="AG25" s="71"/>
      <c r="AH25" s="71"/>
      <c r="AI25" s="71"/>
      <c r="AJ25" s="71"/>
      <c r="AK25" s="71"/>
      <c r="AL25" s="71"/>
      <c r="AM25" s="71"/>
    </row>
    <row r="26" spans="1:39" x14ac:dyDescent="0.25">
      <c r="A26" s="66"/>
      <c r="B26" s="66"/>
      <c r="C26" s="64"/>
      <c r="D26" s="64"/>
      <c r="E26" s="54"/>
      <c r="F26" s="12"/>
      <c r="G26" s="12"/>
      <c r="H26" s="55"/>
      <c r="I26" s="54"/>
      <c r="J26" s="54"/>
      <c r="K26" s="55"/>
      <c r="L26" s="53"/>
      <c r="M26" s="53"/>
      <c r="N26" s="55"/>
      <c r="O26" s="54"/>
      <c r="P26" s="54"/>
      <c r="Q26" s="55"/>
      <c r="R26" s="54"/>
      <c r="S26" s="54"/>
      <c r="T26" s="55"/>
      <c r="U26" s="54"/>
      <c r="V26" s="54"/>
      <c r="W26" s="55"/>
      <c r="X26" s="82">
        <f t="shared" si="0"/>
        <v>0</v>
      </c>
      <c r="Y26" s="67"/>
      <c r="Z26" s="69"/>
      <c r="AA26" s="69"/>
      <c r="AB26" s="71"/>
      <c r="AC26" s="71"/>
      <c r="AD26" s="71"/>
      <c r="AE26" s="71"/>
      <c r="AF26" s="71"/>
      <c r="AG26" s="71"/>
      <c r="AH26" s="71"/>
      <c r="AI26" s="71"/>
      <c r="AJ26" s="71"/>
      <c r="AK26" s="71"/>
      <c r="AL26" s="71"/>
      <c r="AM26" s="71"/>
    </row>
    <row r="27" spans="1:39" x14ac:dyDescent="0.25">
      <c r="A27" s="66"/>
      <c r="B27" s="66"/>
      <c r="C27" s="64"/>
      <c r="D27" s="64"/>
      <c r="E27" s="54"/>
      <c r="F27" s="12"/>
      <c r="G27" s="12"/>
      <c r="H27" s="55"/>
      <c r="I27" s="54"/>
      <c r="J27" s="54"/>
      <c r="K27" s="55"/>
      <c r="L27" s="53"/>
      <c r="M27" s="53"/>
      <c r="N27" s="55"/>
      <c r="O27" s="54"/>
      <c r="P27" s="54"/>
      <c r="Q27" s="55"/>
      <c r="R27" s="54"/>
      <c r="S27" s="54"/>
      <c r="T27" s="55"/>
      <c r="U27" s="54"/>
      <c r="V27" s="54"/>
      <c r="W27" s="55"/>
      <c r="X27" s="82">
        <f t="shared" si="0"/>
        <v>0</v>
      </c>
      <c r="Y27" s="67"/>
      <c r="Z27" s="69"/>
      <c r="AA27" s="69"/>
      <c r="AB27" s="71"/>
      <c r="AC27" s="71"/>
      <c r="AD27" s="71"/>
      <c r="AE27" s="71"/>
      <c r="AF27" s="71"/>
      <c r="AG27" s="71"/>
      <c r="AH27" s="71"/>
      <c r="AI27" s="71"/>
      <c r="AJ27" s="71"/>
      <c r="AK27" s="71"/>
      <c r="AL27" s="71"/>
      <c r="AM27" s="71"/>
    </row>
    <row r="28" spans="1:39" x14ac:dyDescent="0.25">
      <c r="A28" s="66"/>
      <c r="B28" s="66"/>
      <c r="C28" s="64"/>
      <c r="D28" s="64"/>
      <c r="E28" s="54"/>
      <c r="F28" s="12"/>
      <c r="G28" s="12"/>
      <c r="H28" s="55"/>
      <c r="I28" s="54"/>
      <c r="J28" s="54"/>
      <c r="K28" s="55"/>
      <c r="L28" s="53"/>
      <c r="M28" s="53"/>
      <c r="N28" s="55"/>
      <c r="O28" s="54"/>
      <c r="P28" s="54"/>
      <c r="Q28" s="55"/>
      <c r="R28" s="54"/>
      <c r="S28" s="54"/>
      <c r="T28" s="55"/>
      <c r="U28" s="54"/>
      <c r="V28" s="54"/>
      <c r="W28" s="55"/>
      <c r="X28" s="82">
        <f t="shared" si="0"/>
        <v>0</v>
      </c>
      <c r="Y28" s="67"/>
      <c r="Z28" s="69"/>
      <c r="AA28" s="69"/>
      <c r="AB28" s="71"/>
      <c r="AC28" s="71"/>
      <c r="AD28" s="71"/>
      <c r="AE28" s="71"/>
      <c r="AF28" s="71"/>
      <c r="AG28" s="71"/>
      <c r="AH28" s="71"/>
      <c r="AI28" s="71"/>
      <c r="AJ28" s="71"/>
      <c r="AK28" s="71"/>
      <c r="AL28" s="71"/>
      <c r="AM28" s="71"/>
    </row>
    <row r="29" spans="1:39" x14ac:dyDescent="0.25">
      <c r="A29" s="66"/>
      <c r="B29" s="66"/>
      <c r="C29" s="64"/>
      <c r="D29" s="64"/>
      <c r="E29" s="54"/>
      <c r="F29" s="12"/>
      <c r="G29" s="12"/>
      <c r="H29" s="55"/>
      <c r="I29" s="54"/>
      <c r="J29" s="54"/>
      <c r="K29" s="55"/>
      <c r="L29" s="53"/>
      <c r="M29" s="53"/>
      <c r="N29" s="55"/>
      <c r="O29" s="54"/>
      <c r="P29" s="54"/>
      <c r="Q29" s="55"/>
      <c r="R29" s="54"/>
      <c r="S29" s="54"/>
      <c r="T29" s="55"/>
      <c r="U29" s="54"/>
      <c r="V29" s="54"/>
      <c r="W29" s="55"/>
      <c r="X29" s="82">
        <f t="shared" si="0"/>
        <v>0</v>
      </c>
      <c r="Y29" s="67"/>
      <c r="Z29" s="69"/>
      <c r="AA29" s="69"/>
      <c r="AB29" s="71"/>
      <c r="AC29" s="71"/>
      <c r="AD29" s="71"/>
      <c r="AE29" s="71"/>
      <c r="AF29" s="71"/>
      <c r="AG29" s="71"/>
      <c r="AH29" s="71"/>
      <c r="AI29" s="71"/>
      <c r="AJ29" s="71"/>
      <c r="AK29" s="71"/>
      <c r="AL29" s="71"/>
      <c r="AM29" s="71"/>
    </row>
    <row r="30" spans="1:39" x14ac:dyDescent="0.25">
      <c r="A30" s="66"/>
      <c r="B30" s="66"/>
      <c r="C30" s="64"/>
      <c r="D30" s="64"/>
      <c r="E30" s="54"/>
      <c r="F30" s="12"/>
      <c r="G30" s="12"/>
      <c r="H30" s="55"/>
      <c r="I30" s="54"/>
      <c r="J30" s="54"/>
      <c r="K30" s="55"/>
      <c r="L30" s="53"/>
      <c r="M30" s="53"/>
      <c r="N30" s="55"/>
      <c r="O30" s="57"/>
      <c r="P30" s="57"/>
      <c r="Q30" s="55"/>
      <c r="R30" s="57"/>
      <c r="S30" s="57"/>
      <c r="T30" s="55"/>
      <c r="U30" s="57"/>
      <c r="V30" s="57"/>
      <c r="W30" s="55"/>
      <c r="X30" s="82">
        <f t="shared" si="0"/>
        <v>0</v>
      </c>
      <c r="Y30" s="67"/>
      <c r="Z30" s="69"/>
      <c r="AA30" s="69"/>
      <c r="AB30" s="71"/>
      <c r="AC30" s="71"/>
      <c r="AD30" s="71"/>
      <c r="AE30" s="71"/>
      <c r="AF30" s="71"/>
      <c r="AG30" s="71"/>
      <c r="AH30" s="71"/>
      <c r="AI30" s="71"/>
      <c r="AJ30" s="71"/>
      <c r="AK30" s="71"/>
      <c r="AL30" s="71"/>
      <c r="AM30" s="71"/>
    </row>
    <row r="31" spans="1:39" x14ac:dyDescent="0.25">
      <c r="A31" s="66"/>
      <c r="B31" s="66"/>
      <c r="C31" s="64"/>
      <c r="D31" s="64"/>
      <c r="E31" s="57"/>
      <c r="F31" s="17"/>
      <c r="G31" s="17"/>
      <c r="H31" s="55"/>
      <c r="I31" s="57"/>
      <c r="J31" s="57"/>
      <c r="K31" s="55"/>
      <c r="L31" s="57"/>
      <c r="M31" s="57"/>
      <c r="N31" s="55"/>
      <c r="O31" s="57"/>
      <c r="P31" s="57"/>
      <c r="Q31" s="55"/>
      <c r="R31" s="57"/>
      <c r="S31" s="57"/>
      <c r="T31" s="55"/>
      <c r="U31" s="57"/>
      <c r="V31" s="57"/>
      <c r="W31" s="55"/>
      <c r="X31" s="82">
        <f t="shared" si="0"/>
        <v>0</v>
      </c>
      <c r="Y31" s="67"/>
      <c r="Z31" s="69"/>
      <c r="AA31" s="69"/>
      <c r="AB31" s="71"/>
      <c r="AC31" s="71"/>
      <c r="AD31" s="71"/>
      <c r="AE31" s="71"/>
      <c r="AF31" s="71"/>
      <c r="AG31" s="71"/>
      <c r="AH31" s="71"/>
      <c r="AI31" s="71"/>
      <c r="AJ31" s="71"/>
      <c r="AK31" s="71"/>
      <c r="AL31" s="71"/>
      <c r="AM31" s="71"/>
    </row>
    <row r="32" spans="1:39" x14ac:dyDescent="0.25">
      <c r="A32" s="66"/>
      <c r="B32" s="66"/>
      <c r="C32" s="64"/>
      <c r="D32" s="64"/>
      <c r="E32" s="54"/>
      <c r="F32" s="12"/>
      <c r="G32" s="12"/>
      <c r="H32" s="55"/>
      <c r="I32" s="54"/>
      <c r="J32" s="54"/>
      <c r="K32" s="55"/>
      <c r="L32" s="53"/>
      <c r="M32" s="53"/>
      <c r="N32" s="55"/>
      <c r="O32" s="54"/>
      <c r="P32" s="54"/>
      <c r="Q32" s="55"/>
      <c r="R32" s="54"/>
      <c r="S32" s="54"/>
      <c r="T32" s="55"/>
      <c r="U32" s="54"/>
      <c r="V32" s="54"/>
      <c r="W32" s="55"/>
      <c r="X32" s="82">
        <f t="shared" si="0"/>
        <v>0</v>
      </c>
      <c r="Y32" s="67"/>
      <c r="Z32" s="69"/>
      <c r="AA32" s="69"/>
      <c r="AB32" s="71"/>
      <c r="AC32" s="71"/>
      <c r="AD32" s="71"/>
      <c r="AE32" s="71"/>
      <c r="AF32" s="71"/>
      <c r="AG32" s="71"/>
      <c r="AH32" s="71"/>
      <c r="AI32" s="71"/>
      <c r="AJ32" s="71"/>
      <c r="AK32" s="71"/>
      <c r="AL32" s="71"/>
      <c r="AM32" s="71"/>
    </row>
    <row r="33" spans="1:39" x14ac:dyDescent="0.25">
      <c r="A33" s="66"/>
      <c r="B33" s="66"/>
      <c r="C33" s="64"/>
      <c r="D33" s="64"/>
      <c r="E33" s="54"/>
      <c r="F33" s="12"/>
      <c r="G33" s="12"/>
      <c r="H33" s="55"/>
      <c r="I33" s="54"/>
      <c r="J33" s="54"/>
      <c r="K33" s="55"/>
      <c r="L33" s="53"/>
      <c r="M33" s="53"/>
      <c r="N33" s="55"/>
      <c r="O33" s="54"/>
      <c r="P33" s="54"/>
      <c r="Q33" s="55"/>
      <c r="R33" s="54"/>
      <c r="S33" s="54"/>
      <c r="T33" s="55"/>
      <c r="U33" s="54"/>
      <c r="V33" s="54"/>
      <c r="W33" s="55"/>
      <c r="X33" s="82">
        <f t="shared" si="0"/>
        <v>0</v>
      </c>
      <c r="Y33" s="67"/>
      <c r="Z33" s="69"/>
      <c r="AA33" s="69"/>
      <c r="AB33" s="71"/>
      <c r="AC33" s="71"/>
      <c r="AD33" s="71"/>
      <c r="AE33" s="71"/>
      <c r="AF33" s="71"/>
      <c r="AG33" s="71"/>
      <c r="AH33" s="71"/>
      <c r="AI33" s="71"/>
      <c r="AJ33" s="71"/>
      <c r="AK33" s="71"/>
      <c r="AL33" s="71"/>
      <c r="AM33" s="71"/>
    </row>
    <row r="34" spans="1:39" x14ac:dyDescent="0.25">
      <c r="A34" s="66"/>
      <c r="B34" s="66"/>
      <c r="C34" s="58"/>
      <c r="D34" s="58"/>
      <c r="E34" s="57"/>
      <c r="F34" s="17"/>
      <c r="G34" s="17"/>
      <c r="H34" s="55"/>
      <c r="I34" s="57"/>
      <c r="J34" s="57"/>
      <c r="K34" s="55"/>
      <c r="L34" s="57"/>
      <c r="M34" s="57"/>
      <c r="N34" s="55"/>
      <c r="O34" s="57"/>
      <c r="P34" s="57"/>
      <c r="Q34" s="55"/>
      <c r="R34" s="57"/>
      <c r="S34" s="57"/>
      <c r="T34" s="55"/>
      <c r="U34" s="57"/>
      <c r="V34" s="57"/>
      <c r="W34" s="55"/>
      <c r="X34" s="82">
        <f t="shared" si="0"/>
        <v>0</v>
      </c>
      <c r="Y34" s="67"/>
      <c r="Z34" s="69"/>
      <c r="AA34" s="69"/>
      <c r="AB34" s="71"/>
      <c r="AC34" s="71"/>
      <c r="AD34" s="71"/>
      <c r="AE34" s="71"/>
      <c r="AF34" s="71"/>
      <c r="AG34" s="71"/>
      <c r="AH34" s="71"/>
      <c r="AI34" s="71"/>
      <c r="AJ34" s="71"/>
      <c r="AK34" s="71"/>
      <c r="AL34" s="71"/>
      <c r="AM34" s="71"/>
    </row>
    <row r="35" spans="1:39" x14ac:dyDescent="0.25">
      <c r="A35" s="66"/>
      <c r="B35" s="66"/>
      <c r="C35" s="58"/>
      <c r="D35" s="58"/>
      <c r="E35" s="54"/>
      <c r="F35" s="12"/>
      <c r="G35" s="12"/>
      <c r="H35" s="55"/>
      <c r="I35" s="54"/>
      <c r="J35" s="54"/>
      <c r="K35" s="55"/>
      <c r="L35" s="53"/>
      <c r="M35" s="53"/>
      <c r="N35" s="55"/>
      <c r="O35" s="54"/>
      <c r="P35" s="54"/>
      <c r="Q35" s="55"/>
      <c r="R35" s="54"/>
      <c r="S35" s="54"/>
      <c r="T35" s="55"/>
      <c r="U35" s="54"/>
      <c r="V35" s="54"/>
      <c r="W35" s="55"/>
      <c r="X35" s="82">
        <f t="shared" si="0"/>
        <v>0</v>
      </c>
      <c r="Y35" s="67"/>
      <c r="Z35" s="69"/>
      <c r="AA35" s="69"/>
      <c r="AB35" s="71"/>
      <c r="AC35" s="71"/>
      <c r="AD35" s="71"/>
      <c r="AE35" s="71"/>
      <c r="AF35" s="71"/>
      <c r="AG35" s="71"/>
      <c r="AH35" s="71"/>
      <c r="AI35" s="71"/>
      <c r="AJ35" s="71"/>
      <c r="AK35" s="71"/>
      <c r="AL35" s="71"/>
      <c r="AM35" s="71"/>
    </row>
    <row r="36" spans="1:39" x14ac:dyDescent="0.25">
      <c r="A36" s="66"/>
      <c r="B36" s="66"/>
      <c r="C36" s="58"/>
      <c r="D36" s="58"/>
      <c r="E36" s="57"/>
      <c r="F36" s="17"/>
      <c r="G36" s="17"/>
      <c r="H36" s="55"/>
      <c r="I36" s="57"/>
      <c r="J36" s="57"/>
      <c r="K36" s="55"/>
      <c r="L36" s="57"/>
      <c r="M36" s="57"/>
      <c r="N36" s="55"/>
      <c r="O36" s="57"/>
      <c r="P36" s="57"/>
      <c r="Q36" s="55"/>
      <c r="R36" s="57"/>
      <c r="S36" s="57"/>
      <c r="T36" s="55"/>
      <c r="U36" s="57"/>
      <c r="V36" s="57"/>
      <c r="W36" s="55"/>
      <c r="X36" s="82">
        <f t="shared" si="0"/>
        <v>0</v>
      </c>
      <c r="Y36" s="67"/>
      <c r="Z36" s="69"/>
      <c r="AA36" s="69"/>
      <c r="AB36" s="71"/>
      <c r="AC36" s="71"/>
      <c r="AD36" s="71"/>
      <c r="AE36" s="71"/>
      <c r="AF36" s="71"/>
      <c r="AG36" s="71"/>
      <c r="AH36" s="71"/>
      <c r="AI36" s="71"/>
      <c r="AJ36" s="71"/>
      <c r="AK36" s="71"/>
      <c r="AL36" s="71"/>
      <c r="AM36" s="71"/>
    </row>
    <row r="37" spans="1:39" x14ac:dyDescent="0.25">
      <c r="A37" s="66"/>
      <c r="B37" s="66"/>
      <c r="C37" s="58"/>
      <c r="D37" s="58"/>
      <c r="E37" s="54"/>
      <c r="F37" s="12"/>
      <c r="G37" s="12"/>
      <c r="H37" s="55"/>
      <c r="I37" s="54"/>
      <c r="J37" s="54"/>
      <c r="K37" s="55"/>
      <c r="L37" s="53"/>
      <c r="M37" s="53"/>
      <c r="N37" s="55"/>
      <c r="O37" s="54"/>
      <c r="P37" s="54"/>
      <c r="Q37" s="55"/>
      <c r="R37" s="54"/>
      <c r="S37" s="54"/>
      <c r="T37" s="55"/>
      <c r="U37" s="54"/>
      <c r="V37" s="54"/>
      <c r="W37" s="55"/>
      <c r="X37" s="82">
        <f t="shared" si="0"/>
        <v>0</v>
      </c>
      <c r="Y37" s="67"/>
      <c r="Z37" s="69"/>
      <c r="AA37" s="69"/>
      <c r="AB37" s="71"/>
      <c r="AC37" s="71"/>
      <c r="AD37" s="71"/>
      <c r="AE37" s="71"/>
      <c r="AF37" s="71"/>
      <c r="AG37" s="71"/>
      <c r="AH37" s="71"/>
      <c r="AI37" s="71"/>
      <c r="AJ37" s="71"/>
      <c r="AK37" s="71"/>
      <c r="AL37" s="71"/>
      <c r="AM37" s="71"/>
    </row>
    <row r="38" spans="1:39" x14ac:dyDescent="0.25">
      <c r="A38" s="66"/>
      <c r="B38" s="66"/>
      <c r="C38" s="58"/>
      <c r="D38" s="58"/>
      <c r="E38" s="19"/>
      <c r="F38" s="12"/>
      <c r="G38" s="12"/>
      <c r="H38" s="55"/>
      <c r="I38" s="54"/>
      <c r="J38" s="54"/>
      <c r="K38" s="55"/>
      <c r="L38" s="53"/>
      <c r="M38" s="53"/>
      <c r="N38" s="55"/>
      <c r="O38" s="54"/>
      <c r="P38" s="54"/>
      <c r="Q38" s="55"/>
      <c r="R38" s="54"/>
      <c r="S38" s="54"/>
      <c r="T38" s="55"/>
      <c r="U38" s="54"/>
      <c r="V38" s="54"/>
      <c r="W38" s="55"/>
      <c r="X38" s="82">
        <f t="shared" si="0"/>
        <v>0</v>
      </c>
      <c r="Y38" s="67"/>
      <c r="Z38" s="69"/>
      <c r="AA38" s="69"/>
      <c r="AB38" s="71"/>
      <c r="AC38" s="71"/>
      <c r="AD38" s="71"/>
      <c r="AE38" s="71"/>
      <c r="AF38" s="71"/>
      <c r="AG38" s="71"/>
      <c r="AH38" s="71"/>
      <c r="AI38" s="71"/>
      <c r="AJ38" s="71"/>
      <c r="AK38" s="71"/>
      <c r="AL38" s="71"/>
      <c r="AM38" s="71"/>
    </row>
    <row r="39" spans="1:39" x14ac:dyDescent="0.25">
      <c r="A39" s="66"/>
      <c r="B39" s="66"/>
      <c r="C39" s="64"/>
      <c r="D39" s="64"/>
      <c r="E39" s="19"/>
      <c r="F39" s="12"/>
      <c r="G39" s="12"/>
      <c r="H39" s="55"/>
      <c r="I39" s="54"/>
      <c r="J39" s="54"/>
      <c r="K39" s="55"/>
      <c r="L39" s="53"/>
      <c r="M39" s="53"/>
      <c r="N39" s="55"/>
      <c r="O39" s="54"/>
      <c r="P39" s="54"/>
      <c r="Q39" s="55"/>
      <c r="R39" s="54"/>
      <c r="S39" s="54"/>
      <c r="T39" s="55"/>
      <c r="U39" s="54"/>
      <c r="V39" s="54"/>
      <c r="W39" s="55"/>
      <c r="X39" s="82">
        <f t="shared" si="0"/>
        <v>0</v>
      </c>
      <c r="Y39" s="67"/>
      <c r="Z39" s="69"/>
      <c r="AA39" s="69"/>
      <c r="AB39" s="71"/>
      <c r="AC39" s="71"/>
      <c r="AD39" s="71"/>
      <c r="AE39" s="71"/>
      <c r="AF39" s="71"/>
      <c r="AG39" s="71"/>
      <c r="AH39" s="71"/>
      <c r="AI39" s="71"/>
      <c r="AJ39" s="71"/>
      <c r="AK39" s="71"/>
      <c r="AL39" s="71"/>
      <c r="AM39" s="71"/>
    </row>
    <row r="40" spans="1:39" x14ac:dyDescent="0.25">
      <c r="A40" s="66"/>
      <c r="B40" s="66"/>
      <c r="C40" s="64"/>
      <c r="D40" s="64"/>
      <c r="E40" s="54"/>
      <c r="F40" s="12"/>
      <c r="G40" s="12"/>
      <c r="H40" s="55"/>
      <c r="I40" s="54"/>
      <c r="J40" s="54"/>
      <c r="K40" s="55"/>
      <c r="L40" s="53"/>
      <c r="M40" s="53"/>
      <c r="N40" s="55"/>
      <c r="O40" s="54"/>
      <c r="P40" s="54"/>
      <c r="Q40" s="55"/>
      <c r="R40" s="54"/>
      <c r="S40" s="54"/>
      <c r="T40" s="55"/>
      <c r="U40" s="54"/>
      <c r="V40" s="54"/>
      <c r="W40" s="55"/>
      <c r="X40" s="82">
        <f t="shared" si="0"/>
        <v>0</v>
      </c>
      <c r="Y40" s="67"/>
      <c r="Z40" s="69"/>
      <c r="AA40" s="69"/>
      <c r="AB40" s="71"/>
      <c r="AC40" s="71"/>
      <c r="AD40" s="71"/>
      <c r="AE40" s="71"/>
      <c r="AF40" s="71"/>
      <c r="AG40" s="71"/>
      <c r="AH40" s="71"/>
      <c r="AI40" s="71"/>
      <c r="AJ40" s="71"/>
      <c r="AK40" s="71"/>
      <c r="AL40" s="71"/>
      <c r="AM40" s="71"/>
    </row>
    <row r="41" spans="1:39" x14ac:dyDescent="0.25">
      <c r="A41" s="66"/>
      <c r="B41" s="66"/>
      <c r="C41" s="64"/>
      <c r="D41" s="64"/>
      <c r="E41" s="54"/>
      <c r="F41" s="12"/>
      <c r="G41" s="12"/>
      <c r="H41" s="55"/>
      <c r="I41" s="54"/>
      <c r="J41" s="54"/>
      <c r="K41" s="55"/>
      <c r="L41" s="53"/>
      <c r="M41" s="53"/>
      <c r="N41" s="55"/>
      <c r="O41" s="54"/>
      <c r="P41" s="54"/>
      <c r="Q41" s="55"/>
      <c r="R41" s="54"/>
      <c r="S41" s="54"/>
      <c r="T41" s="55"/>
      <c r="U41" s="54"/>
      <c r="V41" s="54"/>
      <c r="W41" s="55"/>
      <c r="X41" s="82">
        <f t="shared" si="0"/>
        <v>0</v>
      </c>
      <c r="Y41" s="67"/>
      <c r="Z41" s="69"/>
      <c r="AA41" s="69"/>
      <c r="AB41" s="71"/>
      <c r="AC41" s="71"/>
      <c r="AD41" s="71"/>
      <c r="AE41" s="71"/>
      <c r="AF41" s="71"/>
      <c r="AG41" s="71"/>
      <c r="AH41" s="71"/>
      <c r="AI41" s="71"/>
      <c r="AJ41" s="71"/>
      <c r="AK41" s="71"/>
      <c r="AL41" s="71"/>
      <c r="AM41" s="71"/>
    </row>
    <row r="42" spans="1:39" x14ac:dyDescent="0.25">
      <c r="A42" s="66"/>
      <c r="B42" s="66"/>
      <c r="C42" s="64"/>
      <c r="D42" s="64"/>
      <c r="E42" s="54"/>
      <c r="F42" s="12"/>
      <c r="G42" s="12"/>
      <c r="H42" s="55"/>
      <c r="I42" s="54"/>
      <c r="J42" s="54"/>
      <c r="K42" s="55"/>
      <c r="L42" s="53"/>
      <c r="M42" s="53"/>
      <c r="N42" s="55"/>
      <c r="O42" s="54"/>
      <c r="P42" s="54"/>
      <c r="Q42" s="55"/>
      <c r="R42" s="54"/>
      <c r="S42" s="54"/>
      <c r="T42" s="55"/>
      <c r="U42" s="54"/>
      <c r="V42" s="54"/>
      <c r="W42" s="55"/>
      <c r="X42" s="82">
        <f t="shared" si="0"/>
        <v>0</v>
      </c>
      <c r="Y42" s="67"/>
      <c r="Z42" s="69"/>
      <c r="AA42" s="69"/>
      <c r="AB42" s="71"/>
      <c r="AC42" s="71"/>
      <c r="AD42" s="71"/>
      <c r="AE42" s="71"/>
      <c r="AF42" s="71"/>
      <c r="AG42" s="71"/>
      <c r="AH42" s="71"/>
      <c r="AI42" s="71"/>
      <c r="AJ42" s="71"/>
      <c r="AK42" s="71"/>
      <c r="AL42" s="71"/>
      <c r="AM42" s="71"/>
    </row>
    <row r="43" spans="1:39" x14ac:dyDescent="0.25">
      <c r="A43" s="66"/>
      <c r="B43" s="66"/>
      <c r="C43" s="64"/>
      <c r="D43" s="64"/>
      <c r="E43" s="54"/>
      <c r="F43" s="12"/>
      <c r="G43" s="12"/>
      <c r="H43" s="55"/>
      <c r="I43" s="54"/>
      <c r="J43" s="54"/>
      <c r="K43" s="55"/>
      <c r="L43" s="53"/>
      <c r="M43" s="53"/>
      <c r="N43" s="55"/>
      <c r="O43" s="54"/>
      <c r="P43" s="54"/>
      <c r="Q43" s="55"/>
      <c r="R43" s="54"/>
      <c r="S43" s="54"/>
      <c r="T43" s="55"/>
      <c r="U43" s="54"/>
      <c r="V43" s="54"/>
      <c r="W43" s="55"/>
      <c r="X43" s="82">
        <f t="shared" si="0"/>
        <v>0</v>
      </c>
      <c r="Y43" s="67"/>
      <c r="Z43" s="69"/>
      <c r="AA43" s="69"/>
      <c r="AB43" s="71"/>
      <c r="AC43" s="71"/>
      <c r="AD43" s="71"/>
      <c r="AE43" s="71"/>
      <c r="AF43" s="71"/>
      <c r="AG43" s="71"/>
      <c r="AH43" s="71"/>
      <c r="AI43" s="71"/>
      <c r="AJ43" s="71"/>
      <c r="AK43" s="71"/>
      <c r="AL43" s="71"/>
      <c r="AM43" s="71"/>
    </row>
    <row r="44" spans="1:39" x14ac:dyDescent="0.25">
      <c r="A44" s="66"/>
      <c r="B44" s="66"/>
      <c r="C44" s="64"/>
      <c r="D44" s="64"/>
      <c r="E44" s="54"/>
      <c r="F44" s="12"/>
      <c r="G44" s="12"/>
      <c r="H44" s="55"/>
      <c r="I44" s="54"/>
      <c r="J44" s="54"/>
      <c r="K44" s="55"/>
      <c r="L44" s="53"/>
      <c r="M44" s="53"/>
      <c r="N44" s="55"/>
      <c r="O44" s="54"/>
      <c r="P44" s="54"/>
      <c r="Q44" s="55"/>
      <c r="R44" s="54"/>
      <c r="S44" s="54"/>
      <c r="T44" s="55"/>
      <c r="U44" s="54"/>
      <c r="V44" s="54"/>
      <c r="W44" s="55"/>
      <c r="X44" s="82">
        <f t="shared" si="0"/>
        <v>0</v>
      </c>
      <c r="Y44" s="67"/>
      <c r="Z44" s="69"/>
      <c r="AA44" s="69"/>
      <c r="AB44" s="71"/>
      <c r="AC44" s="71"/>
      <c r="AD44" s="71"/>
      <c r="AE44" s="71"/>
      <c r="AF44" s="71"/>
      <c r="AG44" s="71"/>
      <c r="AH44" s="71"/>
      <c r="AI44" s="71"/>
      <c r="AJ44" s="71"/>
      <c r="AK44" s="71"/>
      <c r="AL44" s="71"/>
      <c r="AM44" s="71"/>
    </row>
    <row r="45" spans="1:39" x14ac:dyDescent="0.25">
      <c r="A45" s="66"/>
      <c r="B45" s="66"/>
      <c r="C45" s="64"/>
      <c r="D45" s="64"/>
      <c r="E45" s="54"/>
      <c r="F45" s="12"/>
      <c r="G45" s="12"/>
      <c r="H45" s="55"/>
      <c r="I45" s="54"/>
      <c r="J45" s="54"/>
      <c r="K45" s="55"/>
      <c r="L45" s="53"/>
      <c r="M45" s="53"/>
      <c r="N45" s="55"/>
      <c r="O45" s="54"/>
      <c r="P45" s="54"/>
      <c r="Q45" s="55"/>
      <c r="R45" s="54"/>
      <c r="S45" s="54"/>
      <c r="T45" s="55"/>
      <c r="U45" s="54"/>
      <c r="V45" s="54"/>
      <c r="W45" s="55"/>
      <c r="X45" s="82">
        <f t="shared" si="0"/>
        <v>0</v>
      </c>
      <c r="Y45" s="67"/>
      <c r="Z45" s="69"/>
      <c r="AA45" s="69"/>
      <c r="AB45" s="71"/>
      <c r="AC45" s="71"/>
      <c r="AD45" s="71"/>
      <c r="AE45" s="71"/>
      <c r="AF45" s="71"/>
      <c r="AG45" s="71"/>
      <c r="AH45" s="71"/>
      <c r="AI45" s="71"/>
      <c r="AJ45" s="71"/>
      <c r="AK45" s="71"/>
      <c r="AL45" s="71"/>
      <c r="AM45" s="71"/>
    </row>
    <row r="46" spans="1:39" x14ac:dyDescent="0.25">
      <c r="A46" s="66"/>
      <c r="B46" s="66"/>
      <c r="C46" s="64"/>
      <c r="D46" s="64"/>
      <c r="E46" s="54"/>
      <c r="F46" s="12"/>
      <c r="G46" s="12"/>
      <c r="H46" s="55"/>
      <c r="I46" s="54"/>
      <c r="J46" s="54"/>
      <c r="K46" s="55"/>
      <c r="L46" s="53"/>
      <c r="M46" s="53"/>
      <c r="N46" s="55"/>
      <c r="O46" s="54"/>
      <c r="P46" s="54"/>
      <c r="Q46" s="55"/>
      <c r="R46" s="54"/>
      <c r="S46" s="54"/>
      <c r="T46" s="55"/>
      <c r="U46" s="54"/>
      <c r="V46" s="54"/>
      <c r="W46" s="55"/>
      <c r="X46" s="82">
        <f t="shared" si="0"/>
        <v>0</v>
      </c>
      <c r="Y46" s="67"/>
      <c r="Z46" s="69"/>
      <c r="AA46" s="69"/>
      <c r="AB46" s="71"/>
      <c r="AC46" s="71"/>
      <c r="AD46" s="71"/>
      <c r="AE46" s="71"/>
      <c r="AF46" s="71"/>
      <c r="AG46" s="71"/>
      <c r="AH46" s="71"/>
      <c r="AI46" s="71"/>
      <c r="AJ46" s="71"/>
      <c r="AK46" s="71"/>
      <c r="AL46" s="71"/>
      <c r="AM46" s="71"/>
    </row>
    <row r="47" spans="1:39" x14ac:dyDescent="0.25">
      <c r="A47" s="66"/>
      <c r="B47" s="66"/>
      <c r="C47" s="64"/>
      <c r="D47" s="64"/>
      <c r="E47" s="54"/>
      <c r="F47" s="12"/>
      <c r="G47" s="12"/>
      <c r="H47" s="55"/>
      <c r="I47" s="54"/>
      <c r="J47" s="54"/>
      <c r="K47" s="55"/>
      <c r="L47" s="53"/>
      <c r="M47" s="53"/>
      <c r="N47" s="55"/>
      <c r="O47" s="54"/>
      <c r="P47" s="54"/>
      <c r="Q47" s="55"/>
      <c r="R47" s="54"/>
      <c r="S47" s="54"/>
      <c r="T47" s="55"/>
      <c r="U47" s="54"/>
      <c r="V47" s="54"/>
      <c r="W47" s="55"/>
      <c r="X47" s="82">
        <f t="shared" si="0"/>
        <v>0</v>
      </c>
      <c r="Y47" s="67"/>
      <c r="Z47" s="69"/>
      <c r="AA47" s="69"/>
      <c r="AB47" s="71"/>
      <c r="AC47" s="71"/>
      <c r="AD47" s="71"/>
      <c r="AE47" s="71"/>
      <c r="AF47" s="71"/>
      <c r="AG47" s="71"/>
      <c r="AH47" s="71"/>
      <c r="AI47" s="71"/>
      <c r="AJ47" s="71"/>
      <c r="AK47" s="71"/>
      <c r="AL47" s="71"/>
      <c r="AM47" s="71"/>
    </row>
    <row r="48" spans="1:39" x14ac:dyDescent="0.25">
      <c r="A48" s="66"/>
      <c r="B48" s="66"/>
      <c r="C48" s="64"/>
      <c r="D48" s="64"/>
      <c r="E48" s="54"/>
      <c r="F48" s="12"/>
      <c r="G48" s="12"/>
      <c r="H48" s="55"/>
      <c r="I48" s="54"/>
      <c r="J48" s="54"/>
      <c r="K48" s="55"/>
      <c r="L48" s="53"/>
      <c r="M48" s="53"/>
      <c r="N48" s="55"/>
      <c r="O48" s="54"/>
      <c r="P48" s="54"/>
      <c r="Q48" s="55"/>
      <c r="R48" s="54"/>
      <c r="S48" s="54"/>
      <c r="T48" s="55"/>
      <c r="U48" s="54"/>
      <c r="V48" s="54"/>
      <c r="W48" s="55"/>
      <c r="X48" s="82">
        <f t="shared" si="0"/>
        <v>0</v>
      </c>
      <c r="Y48" s="67"/>
      <c r="Z48" s="69"/>
      <c r="AA48" s="69"/>
      <c r="AB48" s="71"/>
      <c r="AC48" s="71"/>
      <c r="AD48" s="71"/>
      <c r="AE48" s="71"/>
      <c r="AF48" s="71"/>
      <c r="AG48" s="71"/>
      <c r="AH48" s="71"/>
      <c r="AI48" s="71"/>
      <c r="AJ48" s="71"/>
      <c r="AK48" s="71"/>
      <c r="AL48" s="71"/>
      <c r="AM48" s="71"/>
    </row>
    <row r="49" spans="1:249" x14ac:dyDescent="0.25">
      <c r="A49" s="66"/>
      <c r="B49" s="66"/>
      <c r="C49" s="64"/>
      <c r="D49" s="64"/>
      <c r="E49" s="54"/>
      <c r="F49" s="12"/>
      <c r="G49" s="12"/>
      <c r="H49" s="55"/>
      <c r="I49" s="54"/>
      <c r="J49" s="54"/>
      <c r="K49" s="55"/>
      <c r="L49" s="53"/>
      <c r="M49" s="53"/>
      <c r="N49" s="55"/>
      <c r="O49" s="54"/>
      <c r="P49" s="54"/>
      <c r="Q49" s="55"/>
      <c r="R49" s="54"/>
      <c r="S49" s="54"/>
      <c r="T49" s="55"/>
      <c r="U49" s="54"/>
      <c r="V49" s="54"/>
      <c r="W49" s="55"/>
      <c r="X49" s="82">
        <f t="shared" si="0"/>
        <v>0</v>
      </c>
      <c r="Y49" s="67"/>
      <c r="Z49" s="69"/>
      <c r="AA49" s="69"/>
      <c r="AB49" s="72"/>
      <c r="AC49" s="72"/>
      <c r="AD49" s="72"/>
      <c r="AE49" s="72"/>
      <c r="AF49" s="72"/>
      <c r="AG49" s="72"/>
      <c r="AH49" s="72"/>
      <c r="AI49" s="72"/>
      <c r="AJ49" s="72"/>
      <c r="AK49" s="72"/>
      <c r="AL49" s="72"/>
      <c r="AM49" s="72"/>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row>
    <row r="50" spans="1:249" x14ac:dyDescent="0.25">
      <c r="A50" s="66"/>
      <c r="B50" s="66"/>
      <c r="C50" s="64"/>
      <c r="D50" s="64"/>
      <c r="E50" s="54"/>
      <c r="F50" s="12"/>
      <c r="G50" s="12"/>
      <c r="H50" s="55"/>
      <c r="I50" s="54"/>
      <c r="J50" s="54"/>
      <c r="K50" s="55"/>
      <c r="L50" s="53"/>
      <c r="M50" s="53"/>
      <c r="N50" s="55"/>
      <c r="O50" s="54"/>
      <c r="P50" s="54"/>
      <c r="Q50" s="55"/>
      <c r="R50" s="54"/>
      <c r="S50" s="54"/>
      <c r="T50" s="55"/>
      <c r="U50" s="54"/>
      <c r="V50" s="54"/>
      <c r="W50" s="55"/>
      <c r="X50" s="82">
        <f t="shared" si="0"/>
        <v>0</v>
      </c>
      <c r="Y50" s="67"/>
      <c r="Z50" s="69"/>
      <c r="AA50" s="69"/>
      <c r="AB50" s="72"/>
      <c r="AC50" s="72"/>
      <c r="AD50" s="72"/>
      <c r="AE50" s="72"/>
      <c r="AF50" s="72"/>
      <c r="AG50" s="72"/>
      <c r="AH50" s="72"/>
      <c r="AI50" s="72"/>
      <c r="AJ50" s="72"/>
      <c r="AK50" s="72"/>
      <c r="AL50" s="72"/>
      <c r="AM50" s="72"/>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row>
    <row r="51" spans="1:249" x14ac:dyDescent="0.25">
      <c r="A51" s="66"/>
      <c r="B51" s="66"/>
      <c r="C51" s="64"/>
      <c r="D51" s="64"/>
      <c r="E51" s="54"/>
      <c r="F51" s="12"/>
      <c r="G51" s="12"/>
      <c r="H51" s="55"/>
      <c r="I51" s="54"/>
      <c r="J51" s="54"/>
      <c r="K51" s="55"/>
      <c r="L51" s="53"/>
      <c r="M51" s="53"/>
      <c r="N51" s="55"/>
      <c r="O51" s="54"/>
      <c r="P51" s="54"/>
      <c r="Q51" s="55"/>
      <c r="R51" s="54"/>
      <c r="S51" s="54"/>
      <c r="T51" s="55"/>
      <c r="U51" s="54"/>
      <c r="V51" s="54"/>
      <c r="W51" s="55"/>
      <c r="X51" s="82">
        <f t="shared" si="0"/>
        <v>0</v>
      </c>
      <c r="Y51" s="67"/>
      <c r="Z51" s="69"/>
      <c r="AA51" s="69"/>
      <c r="AB51" s="72"/>
      <c r="AC51" s="72"/>
      <c r="AD51" s="72"/>
      <c r="AE51" s="72"/>
      <c r="AF51" s="72"/>
      <c r="AG51" s="72"/>
      <c r="AH51" s="72"/>
      <c r="AI51" s="72"/>
      <c r="AJ51" s="72"/>
      <c r="AK51" s="72"/>
      <c r="AL51" s="72"/>
      <c r="AM51" s="72"/>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row>
    <row r="52" spans="1:249" x14ac:dyDescent="0.25">
      <c r="A52" s="66"/>
      <c r="B52" s="66"/>
      <c r="C52" s="58"/>
      <c r="D52" s="58"/>
      <c r="E52" s="54"/>
      <c r="F52" s="12"/>
      <c r="G52" s="12"/>
      <c r="H52" s="55"/>
      <c r="I52" s="54"/>
      <c r="J52" s="54"/>
      <c r="K52" s="55"/>
      <c r="L52" s="53"/>
      <c r="M52" s="53"/>
      <c r="N52" s="55"/>
      <c r="O52" s="54"/>
      <c r="P52" s="54"/>
      <c r="Q52" s="55"/>
      <c r="R52" s="54"/>
      <c r="S52" s="54"/>
      <c r="T52" s="55"/>
      <c r="U52" s="54"/>
      <c r="V52" s="54"/>
      <c r="W52" s="55"/>
      <c r="X52" s="82">
        <f t="shared" si="0"/>
        <v>0</v>
      </c>
      <c r="Y52" s="67"/>
      <c r="Z52" s="69"/>
      <c r="AA52" s="69"/>
      <c r="AB52" s="72"/>
      <c r="AC52" s="72"/>
      <c r="AD52" s="72"/>
      <c r="AE52" s="72"/>
      <c r="AF52" s="72"/>
      <c r="AG52" s="72"/>
      <c r="AH52" s="72"/>
      <c r="AI52" s="72"/>
      <c r="AJ52" s="72"/>
      <c r="AK52" s="72"/>
      <c r="AL52" s="72"/>
      <c r="AM52" s="72"/>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row>
    <row r="53" spans="1:249" x14ac:dyDescent="0.25">
      <c r="A53" s="66"/>
      <c r="B53" s="66"/>
      <c r="C53" s="58"/>
      <c r="D53" s="58"/>
      <c r="E53" s="54"/>
      <c r="F53" s="12"/>
      <c r="G53" s="12"/>
      <c r="H53" s="55"/>
      <c r="I53" s="54"/>
      <c r="J53" s="54"/>
      <c r="K53" s="55"/>
      <c r="L53" s="53"/>
      <c r="M53" s="53"/>
      <c r="N53" s="55"/>
      <c r="O53" s="54"/>
      <c r="P53" s="54"/>
      <c r="Q53" s="55"/>
      <c r="R53" s="54"/>
      <c r="S53" s="54"/>
      <c r="T53" s="55"/>
      <c r="U53" s="54"/>
      <c r="V53" s="54"/>
      <c r="W53" s="55"/>
      <c r="X53" s="82">
        <f t="shared" si="0"/>
        <v>0</v>
      </c>
      <c r="Y53" s="67"/>
      <c r="Z53" s="69"/>
      <c r="AA53" s="69"/>
      <c r="AB53" s="72"/>
      <c r="AC53" s="72"/>
      <c r="AD53" s="72"/>
      <c r="AE53" s="72"/>
      <c r="AF53" s="72"/>
      <c r="AG53" s="72"/>
      <c r="AH53" s="72"/>
      <c r="AI53" s="72"/>
      <c r="AJ53" s="72"/>
      <c r="AK53" s="72"/>
      <c r="AL53" s="72"/>
      <c r="AM53" s="72"/>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row>
    <row r="54" spans="1:249" x14ac:dyDescent="0.25">
      <c r="A54" s="66"/>
      <c r="B54" s="66"/>
      <c r="C54" s="64"/>
      <c r="D54" s="64"/>
      <c r="E54" s="54"/>
      <c r="F54" s="12"/>
      <c r="G54" s="12"/>
      <c r="H54" s="55"/>
      <c r="I54" s="54"/>
      <c r="J54" s="54"/>
      <c r="K54" s="55"/>
      <c r="L54" s="53"/>
      <c r="M54" s="53"/>
      <c r="N54" s="55"/>
      <c r="O54" s="54"/>
      <c r="P54" s="54"/>
      <c r="Q54" s="55"/>
      <c r="R54" s="54"/>
      <c r="S54" s="54"/>
      <c r="T54" s="55"/>
      <c r="U54" s="53"/>
      <c r="V54" s="54"/>
      <c r="W54" s="55"/>
      <c r="X54" s="56"/>
      <c r="Y54" s="67"/>
      <c r="Z54" s="69"/>
      <c r="AA54" s="69"/>
      <c r="AB54" s="72"/>
      <c r="AC54" s="72"/>
      <c r="AD54" s="72"/>
      <c r="AE54" s="72"/>
      <c r="AF54" s="72"/>
      <c r="AG54" s="72"/>
      <c r="AH54" s="72"/>
      <c r="AI54" s="72"/>
      <c r="AJ54" s="72"/>
      <c r="AK54" s="72"/>
      <c r="AL54" s="72"/>
      <c r="AM54" s="72"/>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row>
    <row r="55" spans="1:249" x14ac:dyDescent="0.25">
      <c r="A55" s="66"/>
      <c r="B55" s="66"/>
      <c r="C55" s="64"/>
      <c r="D55" s="64"/>
      <c r="E55" s="54"/>
      <c r="F55" s="12"/>
      <c r="G55" s="12"/>
      <c r="H55" s="55"/>
      <c r="I55" s="54"/>
      <c r="J55" s="54"/>
      <c r="K55" s="55"/>
      <c r="L55" s="53"/>
      <c r="M55" s="53"/>
      <c r="N55" s="55"/>
      <c r="O55" s="54"/>
      <c r="P55" s="54"/>
      <c r="Q55" s="55"/>
      <c r="R55" s="54"/>
      <c r="S55" s="54"/>
      <c r="T55" s="55"/>
      <c r="U55" s="54"/>
      <c r="V55" s="54"/>
      <c r="W55" s="55"/>
      <c r="X55" s="56"/>
      <c r="Y55" s="67"/>
      <c r="Z55" s="69"/>
      <c r="AA55" s="69"/>
      <c r="AB55" s="72"/>
      <c r="AC55" s="72"/>
      <c r="AD55" s="72"/>
      <c r="AE55" s="72"/>
      <c r="AF55" s="72"/>
      <c r="AG55" s="72"/>
      <c r="AH55" s="72"/>
      <c r="AI55" s="72"/>
      <c r="AJ55" s="72"/>
      <c r="AK55" s="72"/>
      <c r="AL55" s="72"/>
      <c r="AM55" s="72"/>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row>
    <row r="56" spans="1:249" ht="16.5" thickBot="1" x14ac:dyDescent="0.3">
      <c r="A56" s="66"/>
      <c r="B56" s="66"/>
      <c r="C56" s="64"/>
      <c r="D56" s="64"/>
      <c r="E56" s="54"/>
      <c r="F56" s="12"/>
      <c r="G56" s="12"/>
      <c r="H56" s="55"/>
      <c r="I56" s="54"/>
      <c r="J56" s="54"/>
      <c r="K56" s="55"/>
      <c r="L56" s="53"/>
      <c r="M56" s="53"/>
      <c r="N56" s="55"/>
      <c r="O56" s="54"/>
      <c r="P56" s="54"/>
      <c r="Q56" s="55"/>
      <c r="R56" s="54"/>
      <c r="S56" s="54"/>
      <c r="T56" s="55"/>
      <c r="U56" s="54"/>
      <c r="V56" s="54"/>
      <c r="W56" s="55"/>
      <c r="X56" s="56"/>
      <c r="Y56" s="67"/>
      <c r="Z56" s="69"/>
      <c r="AA56" s="69"/>
      <c r="AB56" s="73"/>
      <c r="AC56" s="73"/>
      <c r="AD56" s="73"/>
      <c r="AE56" s="73"/>
      <c r="AF56" s="73"/>
      <c r="AG56" s="73"/>
      <c r="AH56" s="73"/>
      <c r="AI56" s="73"/>
      <c r="AJ56" s="73"/>
      <c r="AK56" s="73"/>
      <c r="AL56" s="73"/>
      <c r="AM56" s="73"/>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row>
    <row r="57" spans="1:249" x14ac:dyDescent="0.25">
      <c r="A57" s="289"/>
      <c r="B57" s="290"/>
      <c r="C57" s="290"/>
      <c r="D57" s="290"/>
      <c r="E57" s="290"/>
      <c r="F57" s="291"/>
      <c r="G57" s="291"/>
      <c r="H57" s="291"/>
      <c r="I57" s="291"/>
      <c r="J57" s="291"/>
      <c r="K57" s="291"/>
      <c r="L57" s="292"/>
      <c r="M57" s="61"/>
      <c r="N57" s="62"/>
      <c r="O57" s="61"/>
      <c r="P57" s="61"/>
      <c r="Q57" s="62"/>
      <c r="R57" s="61"/>
      <c r="S57" s="61"/>
      <c r="T57" s="62"/>
      <c r="U57" s="61"/>
      <c r="V57" s="61"/>
      <c r="W57" s="62"/>
      <c r="X57" s="63"/>
      <c r="Y57" s="63"/>
      <c r="Z57" s="63"/>
      <c r="AA57" s="63"/>
      <c r="AB57" s="74"/>
      <c r="AC57" s="74"/>
      <c r="AD57" s="74"/>
      <c r="AE57" s="74"/>
      <c r="AF57" s="74"/>
      <c r="AG57" s="74"/>
      <c r="AH57" s="74"/>
      <c r="AI57" s="74"/>
      <c r="AJ57" s="74"/>
      <c r="AK57" s="74"/>
      <c r="AL57" s="74"/>
      <c r="AM57" s="74"/>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row>
    <row r="58" spans="1:249" x14ac:dyDescent="0.25">
      <c r="A58" s="279" t="s">
        <v>64</v>
      </c>
      <c r="B58" s="280"/>
      <c r="C58" s="280"/>
      <c r="D58" s="280"/>
      <c r="E58" s="281"/>
      <c r="F58" s="284" t="s">
        <v>18</v>
      </c>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c r="DT58" s="284"/>
      <c r="DU58" s="284"/>
      <c r="DV58" s="284"/>
      <c r="DW58" s="284"/>
      <c r="DX58" s="284"/>
      <c r="DY58" s="284"/>
      <c r="DZ58" s="284"/>
      <c r="EA58" s="284"/>
      <c r="EB58" s="284"/>
      <c r="EC58" s="284"/>
      <c r="ED58" s="284"/>
      <c r="EE58" s="284"/>
      <c r="EF58" s="284"/>
      <c r="EG58" s="284"/>
      <c r="EH58" s="284"/>
      <c r="EI58" s="284"/>
      <c r="EJ58" s="284"/>
      <c r="EK58" s="284"/>
      <c r="EL58" s="284"/>
      <c r="EM58" s="284"/>
      <c r="EN58" s="284"/>
      <c r="EO58" s="284"/>
      <c r="EP58" s="284"/>
      <c r="EQ58" s="284"/>
      <c r="ER58" s="284"/>
      <c r="ES58" s="284"/>
      <c r="ET58" s="284"/>
      <c r="EU58" s="284"/>
      <c r="EV58" s="284"/>
      <c r="EW58" s="284"/>
      <c r="EX58" s="284"/>
      <c r="EY58" s="284"/>
      <c r="EZ58" s="284"/>
      <c r="FA58" s="284"/>
      <c r="FB58" s="284"/>
      <c r="FC58" s="284"/>
      <c r="FD58" s="284"/>
      <c r="FE58" s="284"/>
      <c r="FF58" s="284"/>
      <c r="FG58" s="284"/>
      <c r="FH58" s="284"/>
      <c r="FI58" s="284"/>
      <c r="FJ58" s="284"/>
      <c r="FK58" s="284"/>
      <c r="FL58" s="284"/>
      <c r="FM58" s="284"/>
      <c r="FN58" s="284"/>
      <c r="FO58" s="284"/>
      <c r="FP58" s="284"/>
      <c r="FQ58" s="284"/>
      <c r="FR58" s="284"/>
      <c r="FS58" s="284"/>
      <c r="FT58" s="284"/>
      <c r="FU58" s="284"/>
      <c r="FV58" s="284"/>
      <c r="FW58" s="284"/>
      <c r="FX58" s="284"/>
      <c r="FY58" s="284"/>
      <c r="FZ58" s="284"/>
      <c r="GA58" s="284"/>
      <c r="GB58" s="284"/>
      <c r="GC58" s="284"/>
      <c r="GD58" s="284"/>
      <c r="GE58" s="284"/>
      <c r="GF58" s="284"/>
      <c r="GG58" s="284"/>
      <c r="GH58" s="284"/>
      <c r="GI58" s="284"/>
      <c r="GJ58" s="284"/>
      <c r="GK58" s="284"/>
      <c r="GL58" s="284"/>
      <c r="GM58" s="284"/>
      <c r="GN58" s="284"/>
      <c r="GO58" s="284"/>
      <c r="GP58" s="284"/>
      <c r="GQ58" s="284"/>
      <c r="GR58" s="284"/>
      <c r="GS58" s="284"/>
      <c r="GT58" s="284"/>
      <c r="GU58" s="284"/>
      <c r="GV58" s="284"/>
      <c r="GW58" s="284"/>
      <c r="GX58" s="284"/>
      <c r="GY58" s="284"/>
      <c r="GZ58" s="284"/>
      <c r="HA58" s="284"/>
      <c r="HB58" s="284"/>
      <c r="HC58" s="284"/>
      <c r="HD58" s="284"/>
      <c r="HE58" s="284"/>
      <c r="HF58" s="284"/>
      <c r="HG58" s="284"/>
      <c r="HH58" s="284"/>
      <c r="HI58" s="284"/>
      <c r="HJ58" s="284"/>
      <c r="HK58" s="284"/>
      <c r="HL58" s="284"/>
      <c r="HM58" s="284"/>
      <c r="HN58" s="284"/>
      <c r="HO58" s="284"/>
      <c r="HP58" s="284"/>
      <c r="HQ58" s="284"/>
      <c r="HR58" s="284"/>
      <c r="HS58" s="284"/>
      <c r="HT58" s="284"/>
      <c r="HU58" s="284"/>
      <c r="HV58" s="284"/>
      <c r="HW58" s="284"/>
      <c r="HX58" s="284"/>
      <c r="HY58" s="284"/>
      <c r="HZ58" s="284"/>
      <c r="IA58" s="284"/>
      <c r="IB58" s="284"/>
      <c r="IC58" s="284"/>
      <c r="ID58" s="284"/>
      <c r="IE58" s="284"/>
      <c r="IF58" s="284"/>
      <c r="IG58" s="284"/>
      <c r="IH58" s="284"/>
      <c r="II58" s="284"/>
      <c r="IJ58" s="284"/>
      <c r="IK58" s="284"/>
      <c r="IL58" s="284"/>
      <c r="IM58" s="284"/>
      <c r="IN58" s="284"/>
      <c r="IO58" s="284"/>
    </row>
    <row r="59" spans="1:249" x14ac:dyDescent="0.2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75"/>
      <c r="AC59" s="75"/>
      <c r="AD59" s="75"/>
      <c r="AE59" s="75"/>
      <c r="AF59" s="75"/>
      <c r="AG59" s="75"/>
      <c r="AH59" s="75"/>
      <c r="AI59" s="75"/>
      <c r="AJ59" s="75"/>
      <c r="AK59" s="75"/>
      <c r="AL59" s="75"/>
      <c r="AM59" s="75"/>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row>
    <row r="60" spans="1:249" x14ac:dyDescent="0.2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75"/>
      <c r="AC60" s="75"/>
      <c r="AD60" s="75"/>
      <c r="AE60" s="75"/>
      <c r="AF60" s="75"/>
      <c r="AG60" s="75"/>
      <c r="AH60" s="75"/>
      <c r="AI60" s="75"/>
      <c r="AJ60" s="75"/>
      <c r="AK60" s="75"/>
      <c r="AL60" s="75"/>
      <c r="AM60" s="75"/>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c r="IO60" s="49"/>
    </row>
    <row r="61" spans="1:249" x14ac:dyDescent="0.25">
      <c r="A61" s="49"/>
      <c r="B61" s="49"/>
      <c r="C61" s="49"/>
      <c r="D61" s="49"/>
      <c r="E61" s="49"/>
      <c r="F61" s="49" t="s">
        <v>72</v>
      </c>
      <c r="G61" s="49"/>
      <c r="H61" s="49"/>
      <c r="I61" s="49"/>
      <c r="J61" s="49"/>
      <c r="K61" s="49"/>
      <c r="L61" s="49"/>
      <c r="M61" s="49"/>
      <c r="N61" s="49"/>
      <c r="O61" s="49"/>
      <c r="P61" s="49"/>
      <c r="Q61" s="49"/>
      <c r="R61" s="49"/>
      <c r="S61" s="49"/>
      <c r="T61" s="49"/>
      <c r="U61" s="49"/>
      <c r="V61" s="49"/>
      <c r="W61" s="49"/>
      <c r="X61" s="49"/>
      <c r="Y61" s="49"/>
      <c r="Z61" s="49"/>
      <c r="AA61" s="49"/>
      <c r="AB61" s="75"/>
      <c r="AC61" s="75"/>
      <c r="AD61" s="75"/>
      <c r="AE61" s="75"/>
      <c r="AF61" s="75"/>
      <c r="AG61" s="75"/>
      <c r="AH61" s="75"/>
      <c r="AI61" s="75"/>
      <c r="AJ61" s="75"/>
      <c r="AK61" s="75"/>
      <c r="AL61" s="75"/>
      <c r="AM61" s="75"/>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c r="IB61" s="49"/>
      <c r="IC61" s="49"/>
      <c r="ID61" s="49"/>
      <c r="IE61" s="49"/>
      <c r="IF61" s="49"/>
      <c r="IG61" s="49"/>
      <c r="IH61" s="49"/>
      <c r="II61" s="49"/>
      <c r="IJ61" s="49"/>
      <c r="IK61" s="49"/>
      <c r="IL61" s="49"/>
      <c r="IM61" s="49"/>
      <c r="IN61" s="49"/>
      <c r="IO61" s="49"/>
    </row>
    <row r="62" spans="1:249" x14ac:dyDescent="0.25">
      <c r="A62" s="49"/>
      <c r="B62" s="49"/>
      <c r="C62" s="49"/>
      <c r="D62" s="49"/>
      <c r="E62" s="49"/>
      <c r="F62" s="49" t="s">
        <v>73</v>
      </c>
      <c r="G62" s="49"/>
      <c r="H62" s="49"/>
      <c r="I62" s="49"/>
      <c r="J62" s="49"/>
      <c r="K62" s="49"/>
      <c r="L62" s="49"/>
      <c r="M62" s="49"/>
      <c r="N62" s="49"/>
      <c r="O62" s="49"/>
      <c r="P62" s="49"/>
      <c r="Q62" s="49"/>
      <c r="R62" s="49"/>
      <c r="S62" s="49"/>
      <c r="T62" s="49"/>
      <c r="U62" s="49"/>
      <c r="V62" s="49"/>
      <c r="W62" s="49"/>
      <c r="X62" s="49"/>
      <c r="Y62" s="49"/>
      <c r="Z62" s="49"/>
      <c r="AA62" s="49"/>
      <c r="AB62" s="75"/>
      <c r="AC62" s="75"/>
      <c r="AD62" s="75"/>
      <c r="AE62" s="75"/>
      <c r="AF62" s="75"/>
      <c r="AG62" s="75"/>
      <c r="AH62" s="75"/>
      <c r="AI62" s="75"/>
      <c r="AJ62" s="75"/>
      <c r="AK62" s="75"/>
      <c r="AL62" s="75"/>
      <c r="AM62" s="75"/>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row>
    <row r="63" spans="1:249" x14ac:dyDescent="0.2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75"/>
      <c r="AC63" s="75"/>
      <c r="AD63" s="75"/>
      <c r="AE63" s="75"/>
      <c r="AF63" s="75"/>
      <c r="AG63" s="75"/>
      <c r="AH63" s="75"/>
      <c r="AI63" s="75"/>
      <c r="AJ63" s="75"/>
      <c r="AK63" s="75"/>
      <c r="AL63" s="75"/>
      <c r="AM63" s="75"/>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c r="IK63" s="49"/>
      <c r="IL63" s="49"/>
      <c r="IM63" s="49"/>
      <c r="IN63" s="49"/>
      <c r="IO63" s="49"/>
    </row>
  </sheetData>
  <mergeCells count="28">
    <mergeCell ref="A58:E58"/>
    <mergeCell ref="I5:K5"/>
    <mergeCell ref="L5:N5"/>
    <mergeCell ref="F58:IO58"/>
    <mergeCell ref="R5:T5"/>
    <mergeCell ref="AB5:AC5"/>
    <mergeCell ref="AD5:AE5"/>
    <mergeCell ref="AA5:AA6"/>
    <mergeCell ref="Z5:Z6"/>
    <mergeCell ref="Y5:Y6"/>
    <mergeCell ref="X5:X6"/>
    <mergeCell ref="F5:H5"/>
    <mergeCell ref="U5:W5"/>
    <mergeCell ref="A57:L57"/>
    <mergeCell ref="AF5:AG5"/>
    <mergeCell ref="AH5:AI5"/>
    <mergeCell ref="AJ5:AK5"/>
    <mergeCell ref="AL5:AM5"/>
    <mergeCell ref="A2:A3"/>
    <mergeCell ref="A4:L4"/>
    <mergeCell ref="A5:A6"/>
    <mergeCell ref="B5:B6"/>
    <mergeCell ref="C5:C6"/>
    <mergeCell ref="E5:E6"/>
    <mergeCell ref="C3:AA3"/>
    <mergeCell ref="C2:AA2"/>
    <mergeCell ref="O5:Q5"/>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PROGRAMACION</vt:lpstr>
      <vt:lpstr>1ER BIMESTRE</vt:lpstr>
      <vt:lpstr>2DO BIMESTRE</vt:lpstr>
      <vt:lpstr>3ER BIMESTRE</vt:lpstr>
      <vt:lpstr>4TO BIMESTRE</vt:lpstr>
      <vt:lpstr>5TO BIMESTRE </vt:lpstr>
      <vt:lpstr>6TO BIMESTRE </vt:lpstr>
      <vt:lpstr>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cp:lastPrinted>2018-10-04T00:35:18Z</cp:lastPrinted>
  <dcterms:created xsi:type="dcterms:W3CDTF">2018-08-01T21:19:36Z</dcterms:created>
  <dcterms:modified xsi:type="dcterms:W3CDTF">2021-10-22T18:31:49Z</dcterms:modified>
</cp:coreProperties>
</file>