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PDE" sheetId="9" r:id="rId1"/>
    <sheet name="GCPE" sheetId="10" r:id="rId2"/>
    <sheet name="RCI" sheetId="11" r:id="rId3"/>
    <sheet name="ELEC" sheetId="12" r:id="rId4"/>
    <sheet name="GTH" sheetId="13" r:id="rId5"/>
    <sheet name="GTIC" sheetId="20" r:id="rId6"/>
    <sheet name="GJ" sheetId="14" r:id="rId7"/>
    <sheet name="GAF" sheetId="15" r:id="rId8"/>
    <sheet name="GCD" sheetId="16" r:id="rId9"/>
    <sheet name="GSCI" sheetId="17" r:id="rId10"/>
    <sheet name="CEDAE" sheetId="18" r:id="rId11"/>
    <sheet name="FSV" sheetId="19" r:id="rId12"/>
  </sheets>
  <definedNames>
    <definedName name="_xlnm.Print_Area" localSheetId="0">PDE!$A$1:$R$43</definedName>
  </definedNames>
  <calcPr calcId="145621"/>
</workbook>
</file>

<file path=xl/calcChain.xml><?xml version="1.0" encoding="utf-8"?>
<calcChain xmlns="http://schemas.openxmlformats.org/spreadsheetml/2006/main">
  <c r="O42" i="20" l="1"/>
  <c r="N42" i="20"/>
  <c r="M42" i="20"/>
  <c r="L42" i="20"/>
  <c r="K42" i="20"/>
  <c r="J42" i="20"/>
  <c r="O41" i="20"/>
  <c r="N41" i="20"/>
  <c r="M41" i="20"/>
  <c r="L41" i="20"/>
  <c r="K41" i="20"/>
  <c r="J41" i="20"/>
  <c r="O40" i="20"/>
  <c r="N40" i="20"/>
  <c r="M40" i="20"/>
  <c r="L40" i="20"/>
  <c r="K40" i="20"/>
  <c r="J40" i="20"/>
  <c r="O39" i="20"/>
  <c r="N39" i="20"/>
  <c r="M39" i="20"/>
  <c r="L39" i="20"/>
  <c r="K39" i="20"/>
  <c r="J39" i="20"/>
  <c r="O38" i="20"/>
  <c r="N38" i="20"/>
  <c r="M38" i="20"/>
  <c r="L38" i="20"/>
  <c r="K38" i="20"/>
  <c r="J38" i="20"/>
  <c r="O37" i="20"/>
  <c r="N37" i="20"/>
  <c r="M37" i="20"/>
  <c r="L37" i="20"/>
  <c r="K37" i="20"/>
  <c r="J37" i="20"/>
  <c r="O36" i="20"/>
  <c r="N36" i="20"/>
  <c r="M36" i="20"/>
  <c r="L36" i="20"/>
  <c r="K36" i="20"/>
  <c r="J36" i="20"/>
  <c r="O35" i="20"/>
  <c r="N35" i="20"/>
  <c r="M35" i="20"/>
  <c r="L35" i="20"/>
  <c r="K35" i="20"/>
  <c r="J35" i="20"/>
  <c r="O34" i="20"/>
  <c r="N34" i="20"/>
  <c r="M34" i="20"/>
  <c r="L34" i="20"/>
  <c r="K34" i="20"/>
  <c r="J34" i="20"/>
  <c r="O25" i="20"/>
  <c r="N25" i="20"/>
  <c r="M25" i="20"/>
  <c r="L25" i="20"/>
  <c r="K25" i="20"/>
  <c r="J25" i="20"/>
  <c r="O24" i="20"/>
  <c r="N24" i="20"/>
  <c r="M24" i="20"/>
  <c r="L24" i="20"/>
  <c r="K24" i="20"/>
  <c r="J24" i="20"/>
  <c r="O23" i="20"/>
  <c r="N23" i="20"/>
  <c r="M23" i="20"/>
  <c r="L23" i="20"/>
  <c r="K23" i="20"/>
  <c r="J23" i="20"/>
  <c r="O22" i="20"/>
  <c r="N22" i="20"/>
  <c r="M22" i="20"/>
  <c r="L22" i="20"/>
  <c r="K22" i="20"/>
  <c r="J22" i="20"/>
  <c r="O21" i="20"/>
  <c r="N21" i="20"/>
  <c r="M21" i="20"/>
  <c r="L21" i="20"/>
  <c r="K21" i="20"/>
  <c r="J21" i="20"/>
  <c r="O20" i="20"/>
  <c r="N20" i="20"/>
  <c r="M20" i="20"/>
  <c r="L20" i="20"/>
  <c r="K20" i="20"/>
  <c r="J20" i="20"/>
  <c r="O19" i="20"/>
  <c r="N19" i="20"/>
  <c r="M19" i="20"/>
  <c r="L19" i="20"/>
  <c r="K19" i="20"/>
  <c r="J19" i="20"/>
  <c r="O17" i="20"/>
  <c r="N17" i="20"/>
  <c r="M17" i="20"/>
  <c r="L17" i="20"/>
  <c r="K17" i="20"/>
  <c r="J17" i="20"/>
  <c r="O15" i="20"/>
  <c r="N15" i="20"/>
  <c r="M15" i="20"/>
  <c r="L15" i="20"/>
  <c r="K15" i="20"/>
  <c r="J15" i="20"/>
  <c r="O13" i="20"/>
  <c r="N13" i="20"/>
  <c r="M13" i="20"/>
  <c r="L13" i="20"/>
  <c r="K13" i="20"/>
  <c r="J13" i="20"/>
  <c r="O12" i="20"/>
  <c r="N12" i="20"/>
  <c r="M12" i="20"/>
  <c r="L12" i="20"/>
  <c r="K12" i="20"/>
  <c r="J12" i="20"/>
  <c r="O10" i="20"/>
  <c r="N10" i="20"/>
  <c r="M10" i="20"/>
  <c r="L10" i="20"/>
  <c r="K10" i="20"/>
  <c r="J10" i="20"/>
  <c r="O7" i="20"/>
  <c r="N7" i="20"/>
  <c r="M7" i="20"/>
  <c r="L7" i="20"/>
  <c r="K7" i="20"/>
  <c r="J7" i="20"/>
  <c r="O10" i="17" l="1"/>
  <c r="N10" i="17"/>
  <c r="M10" i="17"/>
  <c r="L10" i="17"/>
  <c r="K10" i="17"/>
  <c r="J10" i="17"/>
  <c r="O21" i="14" l="1"/>
  <c r="N21" i="14"/>
  <c r="M21" i="14"/>
  <c r="L21" i="14"/>
  <c r="K21" i="14"/>
  <c r="J21" i="14"/>
  <c r="O20" i="14"/>
  <c r="N20" i="14"/>
  <c r="M20" i="14"/>
  <c r="L20" i="14"/>
  <c r="J20" i="14"/>
  <c r="O19" i="14"/>
  <c r="N19" i="14"/>
  <c r="M19" i="14"/>
  <c r="L19" i="14"/>
  <c r="K19" i="14"/>
  <c r="J19" i="14"/>
  <c r="O18" i="14"/>
  <c r="N18" i="14"/>
  <c r="M18" i="14"/>
  <c r="L18" i="14"/>
  <c r="K18" i="14"/>
  <c r="J18" i="14"/>
  <c r="O17" i="14"/>
  <c r="N17" i="14"/>
  <c r="M17" i="14"/>
  <c r="L17" i="14"/>
  <c r="K17" i="14"/>
  <c r="J17" i="14"/>
  <c r="O16" i="14"/>
  <c r="N16" i="14"/>
  <c r="M16" i="14"/>
  <c r="L16" i="14"/>
  <c r="K16" i="14"/>
  <c r="J16" i="14"/>
  <c r="O15" i="14"/>
  <c r="N15" i="14"/>
  <c r="M15" i="14"/>
  <c r="L15" i="14"/>
  <c r="K15" i="14"/>
  <c r="J15" i="14"/>
  <c r="O14" i="14"/>
  <c r="N14" i="14"/>
  <c r="M14" i="14"/>
  <c r="L14" i="14"/>
  <c r="K14" i="14"/>
  <c r="J14" i="14"/>
  <c r="O12" i="14"/>
  <c r="N12" i="14"/>
  <c r="M12" i="14"/>
  <c r="L12" i="14"/>
  <c r="K12" i="14"/>
  <c r="J12" i="14"/>
  <c r="O11" i="14"/>
  <c r="N11" i="14"/>
  <c r="M11" i="14"/>
  <c r="L11" i="14"/>
  <c r="K11" i="14"/>
  <c r="J11" i="14"/>
  <c r="O10" i="14"/>
  <c r="N10" i="14"/>
  <c r="M10" i="14"/>
  <c r="L10" i="14"/>
  <c r="K10" i="14"/>
  <c r="J10" i="14"/>
  <c r="O9" i="14"/>
  <c r="N9" i="14"/>
  <c r="M9" i="14"/>
  <c r="L9" i="14"/>
  <c r="K9" i="14"/>
  <c r="J9" i="14"/>
  <c r="O8" i="14"/>
  <c r="N8" i="14"/>
  <c r="M8" i="14"/>
  <c r="L8" i="14"/>
  <c r="K8" i="14"/>
  <c r="J8" i="14"/>
  <c r="O7" i="14"/>
  <c r="N7" i="14"/>
  <c r="M7" i="14"/>
  <c r="L7" i="14"/>
  <c r="K7" i="14"/>
  <c r="J7" i="14"/>
  <c r="H21" i="13" l="1"/>
  <c r="H20" i="13"/>
  <c r="H19" i="13"/>
  <c r="H18" i="13"/>
  <c r="H17" i="13"/>
  <c r="H16" i="13"/>
  <c r="H14" i="13"/>
  <c r="H12" i="13"/>
  <c r="H10" i="13"/>
  <c r="H8" i="13"/>
  <c r="H7" i="13"/>
  <c r="J34" i="9" l="1"/>
  <c r="O34" i="9"/>
  <c r="N34" i="9"/>
  <c r="K34" i="9"/>
  <c r="L34" i="9"/>
  <c r="M34" i="9"/>
</calcChain>
</file>

<file path=xl/sharedStrings.xml><?xml version="1.0" encoding="utf-8"?>
<sst xmlns="http://schemas.openxmlformats.org/spreadsheetml/2006/main" count="2092" uniqueCount="670">
  <si>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</si>
  <si>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</si>
  <si>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</si>
  <si>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</si>
  <si>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</si>
  <si>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</si>
  <si>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</si>
  <si>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</si>
  <si>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</si>
  <si>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</si>
  <si>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</si>
  <si>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</si>
  <si>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</si>
  <si>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</si>
  <si>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</si>
  <si>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 xml:space="preserve">Mecanismos de participación </t>
  </si>
  <si>
    <t>Información electoral</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</si>
  <si>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</si>
  <si>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</si>
  <si>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</si>
  <si>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</si>
  <si>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</si>
  <si>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</si>
  <si>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</si>
  <si>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</si>
  <si>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</si>
  <si>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</si>
  <si>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</si>
  <si>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</si>
  <si>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</si>
  <si>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</si>
  <si>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</si>
  <si>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</si>
  <si>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</si>
  <si>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</si>
  <si>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Fondo social de vivienda</t>
  </si>
  <si>
    <t>Nombre responsable Macroproceso:</t>
  </si>
  <si>
    <t>Auditorias integrales  y evaluación del sistema integrado de gestión</t>
  </si>
  <si>
    <t>Evaluación a la gestión institucional</t>
  </si>
  <si>
    <t>PGFT20</t>
  </si>
  <si>
    <t>PROGRAMACIÓN PLAN DE ACCIÓN NIVEL CENTRAL</t>
  </si>
  <si>
    <t>Sistema de gestión y mejoramiento Institucional</t>
  </si>
  <si>
    <t>Aprobado: 03/09/2018</t>
  </si>
  <si>
    <t>Número</t>
  </si>
  <si>
    <t>Porcentaje</t>
  </si>
  <si>
    <t>Número de la actividad</t>
  </si>
  <si>
    <t>Macroproceso</t>
  </si>
  <si>
    <t>Proceso o proyecto</t>
  </si>
  <si>
    <t>N°. Objetivo  
Estratégico</t>
  </si>
  <si>
    <t>Actividad</t>
  </si>
  <si>
    <t xml:space="preserve">Nombre del producto </t>
  </si>
  <si>
    <t>Indicador de producto</t>
  </si>
  <si>
    <t xml:space="preserve">Meta anual </t>
  </si>
  <si>
    <t>Unidad de medida</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</si>
  <si>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</si>
  <si>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</si>
  <si>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</si>
  <si>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</si>
  <si>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</si>
  <si>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</si>
  <si>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</si>
  <si>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</si>
  <si>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</si>
  <si>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</si>
  <si>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</si>
  <si>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</si>
  <si>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 xml:space="preserve">Responsables </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</si>
  <si>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</si>
  <si>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</si>
  <si>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</si>
  <si>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</si>
  <si>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</si>
  <si>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</si>
  <si>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</si>
  <si>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</si>
  <si>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</si>
  <si>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 xml:space="preserve"> Finalización</t>
  </si>
  <si>
    <t>Formular y ejecutar proyectos con recursos de cooperación internacional</t>
  </si>
  <si>
    <t>Diseñar y llevar a cabo la estrategia de rendición de cuentas con las áreas involucradas.</t>
  </si>
  <si>
    <t>Informe</t>
  </si>
  <si>
    <t xml:space="preserve">Elaborar  informe de seguimiento del  Plan Estratégico "Colombia es Democracia Registraduria su garantía" vigencia 2018. </t>
  </si>
  <si>
    <t>Reporte</t>
  </si>
  <si>
    <t>Elaborar reporte del cumplimiento del Plan Nacional de Desarrollo 2014-2018. Vigencia 2018.</t>
  </si>
  <si>
    <t>Reportes</t>
  </si>
  <si>
    <t>Elaborar informe de seguimiento de los proyectos de inversión vigencia 2018.</t>
  </si>
  <si>
    <t>Asesorar  en la inscripción y actualización de los proyectos de inversión 2020.</t>
  </si>
  <si>
    <t>Elaborar el Plan Operativo anual de Inversión- POAI en el aplicativo SUIFP del DNP vigencia 2020.</t>
  </si>
  <si>
    <t>Plan POAI</t>
  </si>
  <si>
    <t>Realizar seguimiento a los acuerdos de gestión de los directivos del nivel central, Registradores Distritales, Delegados Departamentales y Registradores Especiales</t>
  </si>
  <si>
    <t>Reporte de seguimiento</t>
  </si>
  <si>
    <t>Elaborar los acuerdos de gestión de los directivos del nivel central, Registradores Distritales, Delegados Departamentales y Registradores Especiales.</t>
  </si>
  <si>
    <t>Acuerdos de gestión</t>
  </si>
  <si>
    <t>Elaborar reporte del seguimiento al plan de acción nivel central y delegaciones último bimestre de 2018.</t>
  </si>
  <si>
    <t>Reporte elaborado</t>
  </si>
  <si>
    <t>Plan POAI elaborado</t>
  </si>
  <si>
    <t>Informe elaborado</t>
  </si>
  <si>
    <t>Elaborar reporte del seguimiento al plan de acción nivel central y delegaciones vigencia 2019</t>
  </si>
  <si>
    <t xml:space="preserve">Informe elaborado </t>
  </si>
  <si>
    <t>Reportes elaborados</t>
  </si>
  <si>
    <t>Acuerdos elaborados</t>
  </si>
  <si>
    <t>Actualizaciones</t>
  </si>
  <si>
    <t>Actualizaciones realizadas</t>
  </si>
  <si>
    <t>Realizar seguimiento y elaborar reportes de la ejecución presupuestal de los proyectos de inversión RNEC y FRR. Vigencia 2018</t>
  </si>
  <si>
    <t>Elaborar informe de seguimiento a los proyectos de inversión 2019.</t>
  </si>
  <si>
    <t>Informe.</t>
  </si>
  <si>
    <t xml:space="preserve">Informe elaborado y publicado. </t>
  </si>
  <si>
    <t xml:space="preserve">Coordinación de Peticiones, Quejas y reclamos. </t>
  </si>
  <si>
    <t xml:space="preserve">Videoconferencias. </t>
  </si>
  <si>
    <t>Videoconferencias realizadas.</t>
  </si>
  <si>
    <t>Dar tratamiento y respuesta oportuna y en los términos de Ley a las PQRSDC's recibidas en el Grupo de Peticiones, Quejas y Reclamos de las Oficinas centrales.</t>
  </si>
  <si>
    <t>Elaborar y publicar el informe consolidado de las PQRSDC's recibidas por la RNEC.</t>
  </si>
  <si>
    <t xml:space="preserve">Socializar capsulas informativas a los servidores de la RNEC en temas de servicio al colombiano. </t>
  </si>
  <si>
    <t>Realizar la actualización del la información del tablero de control.</t>
  </si>
  <si>
    <t>Presentación</t>
  </si>
  <si>
    <t>Elaborar presentación del Marco de Gastos de Mediano plazo - MGMP 2019-2022 de acuerdo a los lineamientos Minhacienda.</t>
  </si>
  <si>
    <t>Analizar, consolidar y registrar en el aplicativo SIIF Nación del Ministerio de Hacienda y Crédito Público  el Anteproyecto de Presupuesto de funcionamiento e inversión vigencia 2019 de la Registraduria Nacional del Estado Civil y sus fondos adscritos; y del Consejo Nacional Electoral.</t>
  </si>
  <si>
    <t>Anteproyecto elaborado y registrado</t>
  </si>
  <si>
    <t>Reporte elaborado y presentado</t>
  </si>
  <si>
    <t>Jefe Oficia de planeación</t>
  </si>
  <si>
    <t>Video conferencia</t>
  </si>
  <si>
    <t>Mesas de trabajo</t>
  </si>
  <si>
    <t>Efectuar monitoreo en el SUIT a las acciones de racionalización de trámites</t>
  </si>
  <si>
    <t>Preparar el proyecto de Informe de Revisión de la Alta Dirección del SGC</t>
  </si>
  <si>
    <t>Video conferencias desarrolladas</t>
  </si>
  <si>
    <t>Realizar video-conferencia para la preparación a la auditoria de seguimiento y ampliación para el Registro Civil y la Identificación</t>
  </si>
  <si>
    <t>Mesas de trabajo realizadas</t>
  </si>
  <si>
    <t>Monitoreos realizados</t>
  </si>
  <si>
    <t>Registros de Monitoreos</t>
  </si>
  <si>
    <t>Informe elaborado y aprobado</t>
  </si>
  <si>
    <t>Jefe oficina de planeación</t>
  </si>
  <si>
    <t xml:space="preserve">Cursos </t>
  </si>
  <si>
    <t>CÁSTULO MORALES PAYARES</t>
  </si>
  <si>
    <t>Cooperantes</t>
  </si>
  <si>
    <t>Número de cooperantes contactados</t>
  </si>
  <si>
    <t>Asesoría</t>
  </si>
  <si>
    <t>Número de asesoría realizadas</t>
  </si>
  <si>
    <t xml:space="preserve">Proyectos </t>
  </si>
  <si>
    <t>Número de proyectos ejecutados</t>
  </si>
  <si>
    <t>Coordinadora de asuntos internacionales</t>
  </si>
  <si>
    <t>Capacitaciones realizadas.</t>
  </si>
  <si>
    <t xml:space="preserve">Asesorar a los procesos misionales y de apoyo en la elaboración de proyectos de cooperación </t>
  </si>
  <si>
    <t>Realizar mesas de trabajo con potenciales  cooperantes  técnica y/o financiera internacional con fuentes bilaterales y multilaterales.</t>
  </si>
  <si>
    <t>Informe y presentaciones elaboradas</t>
  </si>
  <si>
    <t>Informe
Presentación mesas regionales</t>
  </si>
  <si>
    <t>Mapa de Riesgo de gestión</t>
  </si>
  <si>
    <t xml:space="preserve">Mapa de Riesgo de corrupción </t>
  </si>
  <si>
    <t>Mapa de Riesgos de gestión actualizado y publicado</t>
  </si>
  <si>
    <t>Mapa de Riesgos de corrupción actualizado y publicado</t>
  </si>
  <si>
    <t xml:space="preserve">Efectuar videoconferencias con las Delegaciones Departamentales, orientadas a socializar información en materia de servicio al colombiano </t>
  </si>
  <si>
    <t>Capsulas informativas.</t>
  </si>
  <si>
    <t>Capsulas informativas socializadas.</t>
  </si>
  <si>
    <t>Capacitaciones</t>
  </si>
  <si>
    <t xml:space="preserve">Respuestas a las solicitudes de PQRSDC's. </t>
  </si>
  <si>
    <t xml:space="preserve">PQRSDC's tramitadas en los plazos de ley </t>
  </si>
  <si>
    <t>Efectuar monitoreo al  sistema de gestión de calidad respecto al alcance de Registro Civil e Identificación.</t>
  </si>
  <si>
    <t xml:space="preserve">Implementar los cursos virtuales sobre el SGC </t>
  </si>
  <si>
    <t>Actualizar y consolidar el Mapa de Riesgos de corrupción de acuerdo a las solicitudes del Nivel Central</t>
  </si>
  <si>
    <t>Actualizar y consolidar el Mapa de Riesgos de gestión de acuerdo a las solicitudes del Nivel Central</t>
  </si>
  <si>
    <t>Informe elaborado y publicado</t>
  </si>
  <si>
    <t>Asesorías</t>
  </si>
  <si>
    <t>Número de asesorías</t>
  </si>
  <si>
    <t>Presentación elaborada y sustentada</t>
  </si>
  <si>
    <t>Anteproyecto</t>
  </si>
  <si>
    <r>
      <t xml:space="preserve">PLAN ESTRATÉGICO
</t>
    </r>
    <r>
      <rPr>
        <sz val="12"/>
        <color indexed="8"/>
        <rFont val="Arial"/>
        <family val="2"/>
      </rPr>
      <t>Objetivo estratégico No. 1: Lograr que la Registraduría Nacional del Estado Civil se convierta en la entidad con mejores índices de transparencia, confiabilidad y alta calidad en la prestación efectiva del servicio y en la entrega de sus productos a todos los Colombianos y a todas las empresas públicas y privadas que así lo requieran dentro y fuera del territorio nacional.
Objetivo Estratégico No. 2: Consolidar el CEDAE como centro de investigación, capacitación de las áreas misionales y formación de valores cívicos y democráticos que sirvan a nivel nacional y regional, brindando servicios a los colombianos, a las entidades públicas y privadas, así como a los partidos y movimientos políticos.</t>
    </r>
    <r>
      <rPr>
        <b/>
        <sz val="12"/>
        <color indexed="8"/>
        <rFont val="Arial"/>
        <family val="2"/>
      </rPr>
      <t xml:space="preserve">
</t>
    </r>
    <r>
      <rPr>
        <sz val="12"/>
        <color indexed="8"/>
        <rFont val="Arial"/>
        <family val="2"/>
      </rPr>
      <t>Objetivo Estratégico No. 3: Optimizar los procesos de las áreas misionales de registro civil e identificación para asegurar una prestación efectiva del servicio a usuarios internos y externos, reduciendo los tiempos de respuesta y mejorando la calidad, mediante la renovación tecnológica de los sistemas de información del macroproceso.
Objetivo Estratégico No. 4: Fortalecer el proceso electoral, mediante la optimización de los procesos y la innovación tecnológica y la educación sobre ética y valores del recurso humano de la entidad, con el fin de garantizar la transparencia, confiabilidad y eficacia de las elecciones y de los diferentes mecanismos de participación ciudadana, con perspectiva de cambio y adaptación con ocasión de las fases de post conflicto.
Objetivo Estratégico No. 5: Fortalecer la gestión del desarrollo, desempeño, relaciones humanas y sociales de los servidores de la RNEC, para que estos sean más eficaces y eficientes en la realización de sus actividades, a través de los planes, programas y proyectos de la gerencia del talento humano.
Objetivo Estratégico No. 6: Modernizar la infraestructura tecnológica orientada a la optimización de procesos misionales y de apoyo que permitan responder en condiciones de oportunidad y eficacia a la sociedad.</t>
    </r>
    <r>
      <rPr>
        <b/>
        <sz val="12"/>
        <color indexed="8"/>
        <rFont val="Arial"/>
        <family val="2"/>
      </rPr>
      <t xml:space="preserve">
</t>
    </r>
  </si>
  <si>
    <t>Número de cursos del Servicio al colombiano y electoral realizados</t>
  </si>
  <si>
    <t>Nombre responsable Procesos:</t>
  </si>
  <si>
    <t>Realizar la articulación del nivel central  y nivel desconcentrado</t>
  </si>
  <si>
    <t>Número de videoconferencias</t>
  </si>
  <si>
    <t>Secretaria General</t>
  </si>
  <si>
    <t>Gestionar capacitaciones para los servidores del Grupo de PQRs en temas misionales y de atención de PQRs</t>
  </si>
  <si>
    <t>Consolidar el Informe  de la Gestión Institucional 2018</t>
  </si>
  <si>
    <t>Realizar seguimiento a los acuerdos de gestión de los directivos del nivel central, Registradores Distritales, Delegados Departamentales y Registradores Especiales del segundo semestre  de 2018</t>
  </si>
  <si>
    <t xml:space="preserve">Elaborar  informe de seguimiento del  Plan Estratégico "Colombia es Democracia Registraduria su garantía" primer semestre de 2019. </t>
  </si>
  <si>
    <t>Articular y coordinar junto con la Secretaría Ejecutiva del CLARCIEV los programas, planes y estrategias desarrollados por las Mesas Técnicas existentes para el cumplimiento del plan estrategico 2015 - 2020 en el marco de la presidencia liderada por la entidad en el periodo 2018 - 2020.</t>
  </si>
  <si>
    <t>Informes</t>
  </si>
  <si>
    <t xml:space="preserve">Informes  realizados y presentados </t>
  </si>
  <si>
    <r>
      <t xml:space="preserve">PLAN ESTRATÉGICO
</t>
    </r>
    <r>
      <rPr>
        <sz val="9"/>
        <color theme="1"/>
        <rFont val="Arial"/>
        <family val="2"/>
      </rPr>
      <t>Objetivo estratégico No. 1: Lograr que la Registraduría Nacional del Estado Civil se convierta en la entidad con mejores índices de transparencia, confiabilidad y alta calidad en la prestación efectiva del servicio y en la entrega de sus productos a todos los Colombianos y a todas las empresas públicas y privadas que así lo requieran dentro y fuera del territorio nacional.
Objetivo Estratégico No. 2: Consolidar el CEDAE como centro de investigación, capacitación de las áreas misionales y formación de valores cívicos y democráticos que sirvan a nivel nacional y regional, brindando servicios a los colombianos, a las entidades públicas y privadas, así como a los partidos y movimientos políticos.</t>
    </r>
    <r>
      <rPr>
        <b/>
        <sz val="9"/>
        <color theme="1"/>
        <rFont val="Arial"/>
        <family val="2"/>
      </rPr>
      <t xml:space="preserve">
</t>
    </r>
    <r>
      <rPr>
        <sz val="9"/>
        <color theme="1"/>
        <rFont val="Arial"/>
        <family val="2"/>
      </rPr>
      <t>Objetivo Estratégico No. 3: Optimizar los procesos de las áreas misionales de registro civil e identificación para asegurar una prestación efectiva del servicio a usuarios internos y externos, reduciendo los tiempos de respuesta y mejorando la calidad, mediante la renovación tecnológica de los sistemas de información del macroproceso.
Objetivo Estratégico No. 4: Fortalecer el proceso electoral, mediante la optimización de los procesos y la innovación tecnológica y la educación sobre ética y valores del recurso humano de la entidad, con el fin de garantizar la transparencia, confiabilidad y eficacia de las elecciones y de los diferentes mecanismos de participación ciudadana, con perspectiva de cambio y adaptación con ocasión de las fases de post conflicto.
Objetivo Estratégico No. 5: Fortalecer la gestión del desarrollo, desempeño, relaciones humanas y sociales de los servidores de la RNEC, para que estos sean más eficaces y eficientes en la realización de sus actividades, a través de los planes, programas y proyectos de la gerencia del talento humano.
Objetivo Estratégico No. 6: Modernizar la infraestructura tecnológica orientada a la optimización de procesos misionales y de apoyo que permitan responder en condiciones de oportunidad y eficacia a la sociedad.</t>
    </r>
    <r>
      <rPr>
        <b/>
        <sz val="9"/>
        <color theme="1"/>
        <rFont val="Arial"/>
        <family val="2"/>
      </rPr>
      <t xml:space="preserve">
</t>
    </r>
  </si>
  <si>
    <t>Realizar comunicaciones  externas e internas</t>
  </si>
  <si>
    <t>comunicados</t>
  </si>
  <si>
    <t>Número de comunicados elaborados</t>
  </si>
  <si>
    <t>Silvia María Hoyos Vélez</t>
  </si>
  <si>
    <t xml:space="preserve">Realizar Contenidos de campañas </t>
  </si>
  <si>
    <t>campañas</t>
  </si>
  <si>
    <t>Número de campañas realizadas</t>
  </si>
  <si>
    <t>Elaborar piezas publicitarias sobre aspectos de la entidad  ( volantes, afiches, folletos, libros, boletas de permiso etc.)</t>
  </si>
  <si>
    <t xml:space="preserve">piezas publicitarias </t>
  </si>
  <si>
    <t>Número de piezas publicitarias elaboradas</t>
  </si>
  <si>
    <t>Publicar y diseñar información de la entidad a través del sitio web.</t>
  </si>
  <si>
    <t xml:space="preserve">Documentos y micro sitios </t>
  </si>
  <si>
    <t>Número de documentos y micro sitios diseñados y publicados</t>
  </si>
  <si>
    <t>Diseñar, imprimir y enviar mensualmente la revista nuestra huella a medios de comunicación, delegaciones departamentales, bibliotecas y listados de bases de datos.</t>
  </si>
  <si>
    <t>Revistas</t>
  </si>
  <si>
    <t>Número de revistas impresas y enviadas</t>
  </si>
  <si>
    <t>3 y 4</t>
  </si>
  <si>
    <t>Diseñar, grabar, producir, editar y emitir a nivel nacional el programa de televisión  "Nuestra Huella TV"( canales institucionales).</t>
  </si>
  <si>
    <t>Programas</t>
  </si>
  <si>
    <t>Número de programas emitidos</t>
  </si>
  <si>
    <t>Diseñar y llevar a cabo  la estrategia de rendición de cuentas con las áreas involucradas.</t>
  </si>
  <si>
    <t>Rendición de cuentas</t>
  </si>
  <si>
    <t>Estrategia diseñada y desarrollada</t>
  </si>
  <si>
    <t>Monitorear la imagen institucional en los medios de comunicación a fin de tomar acciones por parte de la Alta Dirección</t>
  </si>
  <si>
    <t>Notas publicadas</t>
  </si>
  <si>
    <t>Número de notas publicadas</t>
  </si>
  <si>
    <t>SILVIA MARIA HOYOS</t>
  </si>
  <si>
    <t>Nombres Responsables Procesos:</t>
  </si>
  <si>
    <t>Realizar la digitalización de las primeras copias de Registros Civiles de Nacimiento, Matrimonio y Defunción (RCX) remitidas por las Delegaciones a la Dirección Nacional de Registro Civil.</t>
  </si>
  <si>
    <t>Registro Civil Digitalizado</t>
  </si>
  <si>
    <t>Número de Registro Civil (RCX) Digitalizado</t>
  </si>
  <si>
    <t>Dirección Nacional de Registro Civil</t>
  </si>
  <si>
    <t>Realizar la postgrabacion de los Registros Civiles de Nacimiento, Matrimonio y Defunción (RCX) que no han sido incorporadas a la base de datos.</t>
  </si>
  <si>
    <t>Registro Civil Pos grabado</t>
  </si>
  <si>
    <t>Número de Registro Civil (RCX) Pos grabado</t>
  </si>
  <si>
    <t>Realizar indexación de los Registros Civiles de Nacimiento, Matrimonio y Defunción (RCX) que no han sido incorporadas a la base de datos.</t>
  </si>
  <si>
    <t>Registro Civil Indexado</t>
  </si>
  <si>
    <t>Número de Registro Civil (RCX) Indexado</t>
  </si>
  <si>
    <t>Consolidar  los  trámites de  registro civil  a nivel nacional.</t>
  </si>
  <si>
    <t>Informes consolidados</t>
  </si>
  <si>
    <t>Consolidar  los  trámites de identificación  a nivel nacional.</t>
  </si>
  <si>
    <t xml:space="preserve">Dirección Nacional de Identificación </t>
  </si>
  <si>
    <t xml:space="preserve">Realizar seguimiento  trimestral al cumplimiento del Manual de Directrices de Centros  de Acopio y  Manual de Directrices de  estaciones de enrolamiento en vivo booking  </t>
  </si>
  <si>
    <t>Realizar  trámites de Duplicado de  cédula de ciudadanía y tarjetas de identidad en línea a través del proveedor de servicios de pago en línea PSE   (documentos que cumplieron con los requisitos para ser producidos).</t>
  </si>
  <si>
    <t>Solicitudes  de duplicado de cédulas de ciudadanía y tarjetas de identidad en línea.</t>
  </si>
  <si>
    <t>Número de solicitudes  de duplicado de cédulas de ciudadanía y tarjeta de identidad en línea.</t>
  </si>
  <si>
    <t xml:space="preserve">Producir y enviar a la oficina de origen las tarjetas de identidad cargadas en el flujo de producción que cumplieron los requisitos de calidad. </t>
  </si>
  <si>
    <t>Tarjeta de identidad  producidas.</t>
  </si>
  <si>
    <t xml:space="preserve">Número de Tarjetas de identidad  producidas y  enviadas según lote  de  envío a la oficina de solicitud  </t>
  </si>
  <si>
    <t xml:space="preserve">Producir y enviar a la oficina de origen las cédulas de ciudadanía cargadas en el flujo de producción que cumplieron los requisitos de calidad. </t>
  </si>
  <si>
    <t>Cédula de ciudadanía producidas.</t>
  </si>
  <si>
    <t xml:space="preserve">Número de cédulas de ciudadanía producidas  y  enviadas según lote de  envío a la oficina de solicitud  </t>
  </si>
  <si>
    <t>Certificar la firma de los registradores del estado civil en los registros civiles de Nacimiento, Matrimonio y Defunción (RCX).</t>
  </si>
  <si>
    <t>Registro Civiles (RCX) certificados</t>
  </si>
  <si>
    <t>Número de Registro Civiles (RCX) certificados</t>
  </si>
  <si>
    <t>Realizar la expedición de copias  y certificación  de registros civiles de Nacimiento.</t>
  </si>
  <si>
    <t>Registro civiles de Nacimiento expedidos</t>
  </si>
  <si>
    <t>Número de Registro civiles de Nacimiento expedidos</t>
  </si>
  <si>
    <t>Realizar la expedición de copias  y certificación  de registros civiles de Matrimonio.</t>
  </si>
  <si>
    <t>Registro Civil de Matrimonio expedidos</t>
  </si>
  <si>
    <t>Número de Registro Civil de Matrimonio expedidos</t>
  </si>
  <si>
    <t>Realizar la Expedición de copias  y certificación de registros civiles de Defunción.</t>
  </si>
  <si>
    <t>Registro Civil de Defunción expedidos</t>
  </si>
  <si>
    <t>Número de Registro Civil de Defunción expedidos</t>
  </si>
  <si>
    <t>Realizar en las Registradurías Especiales de Cali, Medellín, Tunja, Barranquilla y Bucaramanga, la expedición de copias de RCX, inscritos en cualquier oficina registral a nivel nacional.</t>
  </si>
  <si>
    <t>Copias de RCX, expedidas en las Registradurías Especiales de Cali, Medellín, Tunja, Barranquilla y Bucaramanga, que corresponden a RCX inscritos en cualquier oficina registral a nivel Nacional.</t>
  </si>
  <si>
    <t>Número de Copias de RCX expedidas</t>
  </si>
  <si>
    <t>Implementar la expedición de Certificados Excepcionales, en las Delegaciones Departamentales.</t>
  </si>
  <si>
    <t>Delegaciones que implementaron la expedición de certificados excepcionales.</t>
  </si>
  <si>
    <t>Realizar la expedición de certificados excepcionales de información no sujeta a reserva legal.</t>
  </si>
  <si>
    <t>Certificaciones de documentos de identidad expedidos</t>
  </si>
  <si>
    <t>Número de Certificaciones de documentos de identidad expedidos</t>
  </si>
  <si>
    <t>Dirección Nacional de Identificación- Centro de Atención e Información al Ciudadano</t>
  </si>
  <si>
    <t xml:space="preserve">Suscribir y legalizar el documento que establece los términos y condiciones para el Acceso a la Información biográfica y/o biométrica por parte de las Entidades públicas y privadas.  </t>
  </si>
  <si>
    <t xml:space="preserve">Documento que establece términos y condiciones para el acceso a la información </t>
  </si>
  <si>
    <t xml:space="preserve">Número de documentos suscritos y  legalizados </t>
  </si>
  <si>
    <t>Oficina de Convenios, Secretaria General y GAIPDP</t>
  </si>
  <si>
    <t>Realizar a las entidades que acceden a la información que produce y administra la RNEC, seguimiento al cumplimiento de los requisitos señalados en la normatividad.</t>
  </si>
  <si>
    <t xml:space="preserve">Informe de seguimiento </t>
  </si>
  <si>
    <t xml:space="preserve">Realizar mantenimientos de la plataforma PMT II.
</t>
  </si>
  <si>
    <t>Número de equipos atendidos por mantenimiento correctivo</t>
  </si>
  <si>
    <t>Registraduria Delegada para el Registro Civil y la Identificación - RDRCI</t>
  </si>
  <si>
    <t xml:space="preserve">Ofrecer la disponibilidad de la plataforma PMT II.
</t>
  </si>
  <si>
    <t>Número de casos atendidos en la mesa de ayuda.</t>
  </si>
  <si>
    <t xml:space="preserve">Disponer de un soporte técnico a usuarios.
</t>
  </si>
  <si>
    <t>Disponibilidad de la plataforma de Identidad y Registro</t>
  </si>
  <si>
    <t>Cargar información del trámite del colombiano</t>
  </si>
  <si>
    <t>Número de documentos replicados en la base de datos intermedia (BIOINTER)</t>
  </si>
  <si>
    <t>Validar información del trámite</t>
  </si>
  <si>
    <t>Porcentaje de disponibilidad de la línea de producción</t>
  </si>
  <si>
    <t>Producir documentos de identificación</t>
  </si>
  <si>
    <t>Número de documentos (T.I y CC) producidos</t>
  </si>
  <si>
    <t>Incorporar Registros Civiles a través de una herramienta tecnológica por parte de oficinas con función registral y autorizadas diferentes a la Registraduria Nacional del Estado Civil</t>
  </si>
  <si>
    <t xml:space="preserve">Registros civiles  incorporados en base de datos, a través de la herramienta tecnológica SRC WEB  </t>
  </si>
  <si>
    <t xml:space="preserve">Porcentaje de registros civiles incorporados en base de datos </t>
  </si>
  <si>
    <t>Realizar la adquisición de certificados de firma digital, con unidades de estampado cronológico</t>
  </si>
  <si>
    <t>Adquisición de certificados de firma digital</t>
  </si>
  <si>
    <t>Desarrollar estrategias de divulgación a población diferencial respecto a la importancia del registro civil.</t>
  </si>
  <si>
    <t>Eventos realizados</t>
  </si>
  <si>
    <t>Implementar el aplicativo web (SRC-WEB), en las oficinas con función registral a nivel nacional. ( Registradurías, Notarias, Clínicas y Hospitales)</t>
  </si>
  <si>
    <t>Oficinas con función registral que realizan la inscripción en el aplicativo web (SRC-WEB)</t>
  </si>
  <si>
    <t>Número de oficinas con función registral que realizan la inscripción en el aplicativo web (SRC-WEB)</t>
  </si>
  <si>
    <t>Tramitar registros civiles a través de las jornadas de registro civil e identificación  llevadas a cabo por la UDAPV</t>
  </si>
  <si>
    <t>11.015  Registros civiles tramitados</t>
  </si>
  <si>
    <t xml:space="preserve">Registros civiles tramitados por la UDAPV. </t>
  </si>
  <si>
    <t>Unidad de atención a población vulnerable - UDAPV</t>
  </si>
  <si>
    <t>Tramitar contraseñas de documentos de identidad (Tarjeta de Identidad y Cédulas de ciudadanía) a través de las jornadas de registro civil e identificación  llevadas a cabo por la UDAPV</t>
  </si>
  <si>
    <t>111.373 Tarjetas de Identidad y Cedulas de Ciudadanía tramitadas</t>
  </si>
  <si>
    <t xml:space="preserve">Contraseña de documento de identidad. </t>
  </si>
  <si>
    <t>Realizar jornadas de identificación en los Departamento  según la regionalización para la vigencia.</t>
  </si>
  <si>
    <t>31 Departamentos</t>
  </si>
  <si>
    <t xml:space="preserve">Número Departamentos atendidos por la UDAPV. 
</t>
  </si>
  <si>
    <t>Realizar la entrega de cedulas de ciudadanía, tramitadas en jornadas UDAPV en vigencias anteriores que se encuentran disponibles en las Registraduría municipales de los departamentos de Choco, Guajira, Norte de Santander, Magdalena y  Cesar.</t>
  </si>
  <si>
    <t>Cédulas de ciudadanía entregadas</t>
  </si>
  <si>
    <t>Número de cedulas de ciudadanía entregadas  por la UDAPV</t>
  </si>
  <si>
    <t>LUIS FERNANDO CRIALES GUTIÉRREZ</t>
  </si>
  <si>
    <t>CARLOS ALBERTO MONSALVE MONJE  /  NICOLÁS FARFÁN NAMÉN</t>
  </si>
  <si>
    <t>N/A</t>
  </si>
  <si>
    <t>Depurar y actualizar permanentemente el Censo Electoral</t>
  </si>
  <si>
    <t>Censo Electoral depurado y actualizado</t>
  </si>
  <si>
    <t>Número de actualizaciones  efectuadas</t>
  </si>
  <si>
    <t>Dirección de Censo Electoral</t>
  </si>
  <si>
    <t>Realizar la afectación de las novedades generadas con ocasión de las decisiones que durante el año sean tomadas por el CNE derivadas del proceso de inscripción de cedulas que se adelante con miras a las elecciones de Autoridades Locales 2019</t>
  </si>
  <si>
    <t>Número de cédulas afectas por trashumancia electoral</t>
  </si>
  <si>
    <t>Liderar el desarrollo de aplicativos a ser utilizados en los procesos electorales de carácter ordinario, atípicas, mecanismos de participación ciudadana y procesos tales como consultas internas de los partidos, concejos estudiantiles, jueces de paz, entre otros. Y realizar la actualización y mejora de los ya existentes.</t>
  </si>
  <si>
    <t>Aplicativos</t>
  </si>
  <si>
    <t>Número de aplicativos para eventos electorales  desarrollados y en funcionamiento  y/o actualizados</t>
  </si>
  <si>
    <t>Registraduria Delegada en lo Electoral 
Dirección de Gestión Electoral
Dirección de Censo Electoral</t>
  </si>
  <si>
    <t>Liderar el desarrollo de los siguientes Software:
* Software de atención de PQR¨s para atención especifica de los requerimientos relacionados con Censo Electoral
* Software de certificación al votante (Formulario E-11)</t>
  </si>
  <si>
    <t>software desarrollados y en funcionamiento</t>
  </si>
  <si>
    <t>Dirigir, organizar y realizar las elecciones de los diferentes mecanismos de participación ciudadana y las consultas de los Partidos y Movimientos Políticos.</t>
  </si>
  <si>
    <t xml:space="preserve">eventos electorales </t>
  </si>
  <si>
    <t>Porcentaje de jurados de votación capacitados
Porcentaje de Jurados de Votación que no asistieron a prestar el servicio  en las mesas de votación</t>
  </si>
  <si>
    <t>Dirección de Gestión Electoral</t>
  </si>
  <si>
    <t>Verificar los apoyos presentados por Grupos Significativos de Ciudadanos y Movimientos Sociales para respaldar candidaturas para las elecciones de autoridades locales a realizarse en el 2019</t>
  </si>
  <si>
    <t>Apoyos Revisados</t>
  </si>
  <si>
    <t>Número de Candidatos y/o listas inscritas por Grupos Significativos de Ciudadanos</t>
  </si>
  <si>
    <t>Elaborar los formularios E-10 (Lista de Sufragantes) y E-11 (Acta de Instalación y Registro General de votantes) para las elecciones de jueces de paz y concejos de juventudes.</t>
  </si>
  <si>
    <t>Formularios elaborados</t>
  </si>
  <si>
    <t>Número de formularios elaborados</t>
  </si>
  <si>
    <t>Implementar  tecnología que permita mejorar y facilitar la comunicación directa con los Delgados de Puesto el día de las elecciones y la acreditación de Testigos Electorales</t>
  </si>
  <si>
    <t>APP Delegados
Software testigos electorales</t>
  </si>
  <si>
    <t>aplicaciones</t>
  </si>
  <si>
    <t>Registraduria Delegada en lo Electoral</t>
  </si>
  <si>
    <t>Elaborar y desarrollar el plan de trabajo para el proceso de capacitación y la conformación  del equipo de formadores que brindaran capacitación a los diferentes actores del proceso de elecciones de autoridades locales 2019.</t>
  </si>
  <si>
    <t xml:space="preserve">Plan de trabajo
</t>
  </si>
  <si>
    <t>Equipo de Formadores
Modelo de capacitación</t>
  </si>
  <si>
    <t>Formalizar la inscripción de los promotores de los diferentes MPC y elaborar el respectivo formulario de recolección de apoyos</t>
  </si>
  <si>
    <t>Resoluciones de Reconocimiento del vocero y Comité promotor</t>
  </si>
  <si>
    <t>Número de iniciativas inscritas</t>
  </si>
  <si>
    <t>Realizar la verificación de los apoyos (firmas) presentados por los promotores de los diferentes MPC</t>
  </si>
  <si>
    <t>Informe Técnico de Verificación de apoyos</t>
  </si>
  <si>
    <t>Número de apoyos verificados</t>
  </si>
  <si>
    <t>Atender y dar respuesta en materia electoral y mecanismos de participación ciudadana, a los diferentes requerimientos interpuestos ante la Entidad por los colombianos  en general, organismos de control, fiscalías, juzgados, tribunales, altas cortes, entre otros; así como  las quejas y solicitudes relacionadas con temas electorales que son presentadas ante la URIEL</t>
  </si>
  <si>
    <t>Respuesta dadas a los requerimientos</t>
  </si>
  <si>
    <t>Número de solicitudes de información respondidas dentro del término de ley.</t>
  </si>
  <si>
    <t>JAIME HERNANDO SUAREZ BAYONA</t>
  </si>
  <si>
    <t xml:space="preserve"> LEIDY DIANA RODRIGUEZ PEREZ (E.F) / CARLOS ALBERTO SANCHEZ PIEDRAHITA</t>
  </si>
  <si>
    <r>
      <t xml:space="preserve">PLAN ESTRATÉGICO
</t>
    </r>
    <r>
      <rPr>
        <sz val="10"/>
        <color theme="1"/>
        <rFont val="Arial"/>
        <family val="2"/>
      </rPr>
      <t>Objetivo estratégico No. 1: Lograr que la Registraduría Nacional del Estado Civil se convierta en la entidad con mejores índices de transparencia, confiabilidad y alta calidad en la prestación efectiva del servicio y en la entrega de sus productos a todos los Colombianos y a todas las empresas públicas y privadas que así lo requieran dentro y fuera del territorio nacional.
Objetivo Estratégico No. 2: Consolidar el CEDAE como centro de investigación, capacitación de las áreas misionales y formación de valores cívicos y democráticos que sirvan a nivel nacional y regional, brindando servicios a los colombianos, a las entidades públicas y privadas, así como a los partidos y movimientos políticos.</t>
    </r>
    <r>
      <rPr>
        <b/>
        <sz val="10"/>
        <color theme="1"/>
        <rFont val="Arial"/>
        <family val="2"/>
      </rPr>
      <t xml:space="preserve">
</t>
    </r>
    <r>
      <rPr>
        <sz val="10"/>
        <color theme="1"/>
        <rFont val="Arial"/>
        <family val="2"/>
      </rPr>
      <t>Objetivo Estratégico No. 3: Optimizar los procesos de las áreas misionales de registro civil e identificación para asegurar una prestación efectiva del servicio a usuarios internos y externos, reduciendo los tiempos de respuesta y mejorando la calidad, mediante la renovación tecnológica de los sistemas de información del macroproceso.
Objetivo Estratégico No. 4: Fortalecer el proceso electoral, mediante la optimización de los procesos y la innovación tecnológica y la educación sobre ética y valores del recurso humano de la entidad, con el fin de garantizar la transparencia, confiabilidad y eficacia de las elecciones y de los diferentes mecanismos de participación ciudadana, con perspectiva de cambio y adaptación con ocasión de las fases de post conflicto.
Objetivo Estratégico No. 5: Fortalecer la gestión del desarrollo, desempeño, relaciones humanas y sociales de los servidores de la RNEC, para que estos sean más eficaces y eficientes en la realización de sus actividades, a través de los planes, programas y proyectos de la gerencia del talento humano.
Objetivo Estratégico No. 6: Modernizar la infraestructura tecnológica orientada a la optimización de procesos misionales y de apoyo que permitan responder en condiciones de oportunidad y eficacia a la sociedad.</t>
    </r>
    <r>
      <rPr>
        <b/>
        <sz val="10"/>
        <color theme="1"/>
        <rFont val="Arial"/>
        <family val="2"/>
      </rPr>
      <t xml:space="preserve">
</t>
    </r>
  </si>
  <si>
    <t>Presentación de la Convocatoria para revisión del Consejo Superior de la Carrera</t>
  </si>
  <si>
    <t>Proyecto convocatoria Concurso de Mérito</t>
  </si>
  <si>
    <t>Proyecto Convocatoria presentado al Consejo Superior de la Carrera</t>
  </si>
  <si>
    <t>Gerencia del Talento Humano - Grupo Carrera Administrativa Especial - Consejo Superior de la Carrera</t>
  </si>
  <si>
    <t>Implementar el procedimiento de Evaluación de Desempeño Laboral de los Servidores Públicos de Carrera Administrativa o en Periodo de Prueba</t>
  </si>
  <si>
    <t>Evaluación de Desempeño Laboral de los Servidores Públicos de Carrera Administrativa o en Periodo de Prueba</t>
  </si>
  <si>
    <t>Aplicación del sistema de evaluación del desempeño laboral a los servidores de carrera administrativa.</t>
  </si>
  <si>
    <t>Gerencia del Talento Humano - Grupo Carrera Administrativa Especial -Secretario Privado - Secretario General - Gerentes - Directores - Jefes de Oficina - Delegados Departamentales - Registradores Distritales - Registradores Especiales - Registradores Auxiliares - Registradores Municipales (si aplica)</t>
  </si>
  <si>
    <t xml:space="preserve">Elaborar  plan de  trabajo anual del Sistema de Gestión de Seguridad y Salud en el Trabajo </t>
  </si>
  <si>
    <t>Documento</t>
  </si>
  <si>
    <t>Documento aprobado y divulgado.</t>
  </si>
  <si>
    <t>Gerente del Talento Humano / Coordinador de Desarrollo Integral / Delegados Departamentales/Registradores Distritales.</t>
  </si>
  <si>
    <t>Desarrollar las actividades del Sistema de Gestión de la Seguridad y Salud en el Trabajo SG-SST, verificando los avances y cumplimiento de las metas establecidas.</t>
  </si>
  <si>
    <t xml:space="preserve">Actividades desarrolladas </t>
  </si>
  <si>
    <t>Número de actividades desarrolladas</t>
  </si>
  <si>
    <t xml:space="preserve">Elaborar el Programa de Bienestar Social </t>
  </si>
  <si>
    <t>Gerente del Talento Humano / Coordinador de Desarrollo Integral / Delegados Departamentales/Registradores Distritales</t>
  </si>
  <si>
    <t>Desarrollar las actividades del Programa de Bienestar Social, verificando los avances y cumplimiento de las metas establecidas.</t>
  </si>
  <si>
    <t>Elaborar el Plan Institucional de Formación y Capacitación</t>
  </si>
  <si>
    <t>Desarrollar las actividades del Plan Institucional de Formación y Capacitación, verificando los avances y cumplimiento de las metas establecidas.</t>
  </si>
  <si>
    <t>Número de Capacitaciones realizadas
Número de servidores capacitados.</t>
  </si>
  <si>
    <t>Diligenciar el formato único de inventario documental de las Historias Laborales de Servidores Supernumerarios, vinculados en el 2018 (35.569)</t>
  </si>
  <si>
    <t xml:space="preserve">formato único de inventario documental. </t>
  </si>
  <si>
    <t>Historias laborales en el Formato Único de Inventario Documental - FUID elaboradas</t>
  </si>
  <si>
    <t>Nivel Central:
Coordinador de Registro y Control 
Nivel Desconcentrado:
Delegados Departamentales y Registradores Distritales</t>
  </si>
  <si>
    <t>Realizar la digitalización y cargue en el sistema de las Historias Laborales de los Servidores de la Planta de Personal.(20% de la planta =721)</t>
  </si>
  <si>
    <t>Historias laborales</t>
  </si>
  <si>
    <t xml:space="preserve">Historias laborales digitalizadas y cargadas </t>
  </si>
  <si>
    <t>Nivel Central:Coordinador de Registro y Control 
Nivel Desconcentrado: Delegados Departamentales y Registradores Distritales</t>
  </si>
  <si>
    <t>Realizar la transferencia al archivo central del inventario documental.</t>
  </si>
  <si>
    <t>Historias laborales con el ciclo de permanencia en el archivo de gestión</t>
  </si>
  <si>
    <t>Número de Actas de entrega de la serie documental de historias laborales.</t>
  </si>
  <si>
    <t>Nivel Desconcentrado:
Delegados Departamentales y Registradores Distritales</t>
  </si>
  <si>
    <t xml:space="preserve">Formación permanente para los servidores de la Registraduría Nacional del Estado Civil, en la gestión del desarrollo y en técnicas y competencias de aplicación misional.
</t>
  </si>
  <si>
    <t>Realizar la Gestión de la Asistencia Técnica con Apoyo Logístico.</t>
  </si>
  <si>
    <r>
      <rPr>
        <sz val="10"/>
        <rFont val="Arial"/>
        <family val="2"/>
      </rPr>
      <t>Informes
Capacitaciones</t>
    </r>
    <r>
      <rPr>
        <strike/>
        <sz val="10"/>
        <rFont val="Arial"/>
        <family val="2"/>
      </rPr>
      <t xml:space="preserve">
</t>
    </r>
  </si>
  <si>
    <t>* Número de Informes de Supervisión Realizados.
*Número de funcionarios movilizados para Capacitación.
* Número de Personas Capacitadas.
*Número de capacitaciones</t>
  </si>
  <si>
    <t>Gerencia del Talento Humano / Coordinador de Desarrollo Integral del Talento Humano / Coordinador C.E.D.A.E.</t>
  </si>
  <si>
    <t>Realizar actividades de la gestión del conocimiento y la transmisión de saberes.</t>
  </si>
  <si>
    <t>* Actividades Realizadas.
*Guías desarrolladas y entregadas.</t>
  </si>
  <si>
    <t>Realizar actividades de formación en el afianzamiento  de las competencias y fortalecimiento de los conocimientos relacionados con los productos y servicios misionales a entregar.</t>
  </si>
  <si>
    <r>
      <rPr>
        <sz val="10"/>
        <rFont val="Arial"/>
        <family val="2"/>
      </rPr>
      <t>Capacitaciones
Guías</t>
    </r>
    <r>
      <rPr>
        <strike/>
        <sz val="10"/>
        <rFont val="Arial"/>
        <family val="2"/>
      </rPr>
      <t xml:space="preserve">
</t>
    </r>
  </si>
  <si>
    <t>Actividades Realizadas.</t>
  </si>
  <si>
    <t>Gerencia del Talento Humano / Coordinador de Desarrollo Integral del Talento Humano</t>
  </si>
  <si>
    <t>Fomentar la participación de los servidores de la R.N.E.C. en cursos, seminarios, congresos, diplomados y otros, en temas misionales de la Entidad a través de actividades de capacitación por demanda.</t>
  </si>
  <si>
    <t>MIGUEL ALFONSO CASTELBLANCO GORDILLO</t>
  </si>
  <si>
    <t>Adriana Guevara Aladino-Coordinador Registro y Control  / Tatiana Gómez Sfair-Coordinadora de Desarrollo Integral / Gustavo Adolfo Sánchez Navarro-Coordinador de Salarios y Prestaciones / Miguel Leonardo Quinche Durán-Coordinador de Carrera  Administrativa Especial /  Nelson Alfonso Campo Valencia-Profesional Especializado-GTH</t>
  </si>
  <si>
    <t xml:space="preserve"> Finaización</t>
  </si>
  <si>
    <t>Ejercer la defensa jurídica  de la Entidad en los procesos judiciales e instancias administrativas.</t>
  </si>
  <si>
    <t>Cuadro de control de procesos Nivel  Central</t>
  </si>
  <si>
    <t>Número de actuaciones de los procesos defendidos</t>
  </si>
  <si>
    <t>Coordinador Defensa Judicial</t>
  </si>
  <si>
    <t>Contestar  las consultas y conceptos ajustados a los requerimientos y al ordenamiento jurídico .Y prestar asesoría jurídica a nivel desconcentrado dentro de los procesos judiciales (contestación, alegatos, recursos, etc.), así como de temas de interés  o importancia dentro de dichos procesos judiciales.</t>
  </si>
  <si>
    <t>Respuestas   de consultas y conceptos</t>
  </si>
  <si>
    <t>Número de consultas y conceptos</t>
  </si>
  <si>
    <t>Realizar seguimieto al cuadro de control de los procesos  según los informes que  remitidos por Delegaciones.</t>
  </si>
  <si>
    <t>Cuadro de control de  procesos Nivel Desconcentrado</t>
  </si>
  <si>
    <t>Total de actualizaciones</t>
  </si>
  <si>
    <r>
      <t xml:space="preserve">Dar </t>
    </r>
    <r>
      <rPr>
        <sz val="9"/>
        <rFont val="Arial"/>
        <family val="2"/>
      </rPr>
      <t>respuesta oportuna a las acciones de tutela, garantizando la defensa de los intereses de la Entidad.</t>
    </r>
  </si>
  <si>
    <t>tutelas respondidas</t>
  </si>
  <si>
    <t>Número de respuestas de tutelas</t>
  </si>
  <si>
    <t>Coordinador de tutelas</t>
  </si>
  <si>
    <t>Proyectar las impugnaciones contra los fallos adversos a la entidad cuando haya lugar.</t>
  </si>
  <si>
    <t xml:space="preserve">100% de  impugnaciones  </t>
  </si>
  <si>
    <t>Número de Proyecciones</t>
  </si>
  <si>
    <t>Realizar seguimiento a cumplimiento de fallos de tutela, evitando que se promuevan incidentes de desacato, por omisión de la Entidad. .</t>
  </si>
  <si>
    <t>fallos acatados</t>
  </si>
  <si>
    <t>Número de fallos acatados</t>
  </si>
  <si>
    <t>Realizar seguimiento y control al Aplicativo de Cobros Coactivos.</t>
  </si>
  <si>
    <r>
      <rPr>
        <strike/>
        <sz val="9"/>
        <rFont val="Arial"/>
        <family val="2"/>
      </rPr>
      <t xml:space="preserve"> </t>
    </r>
    <r>
      <rPr>
        <sz val="9"/>
        <rFont val="Arial"/>
        <family val="2"/>
      </rPr>
      <t>informes</t>
    </r>
  </si>
  <si>
    <t>Informes elaborados</t>
  </si>
  <si>
    <t>Coordinador cobros coactivos</t>
  </si>
  <si>
    <t>Impulsar los procesos de Cobros Coactivos, generando un efectivo recaudo.</t>
  </si>
  <si>
    <t xml:space="preserve">Oficios de actuaciones procesales </t>
  </si>
  <si>
    <t>Número de procesos impulsados</t>
  </si>
  <si>
    <t>Realizar acompañamiento a la Registraduría Distrital y a las Delegaciones Departamentales en todo lo correspondiente a la venta de cartera a CISA de los productos de cobro coactivo</t>
  </si>
  <si>
    <t>Visitas y actas</t>
  </si>
  <si>
    <t>Número de visitas y actas realizadas</t>
  </si>
  <si>
    <t>Conciliar los saldo de los procesos de manera mensual frente al generado en los Estados Financieros.</t>
  </si>
  <si>
    <t xml:space="preserve">Oficio </t>
  </si>
  <si>
    <t>Oficios entregados</t>
  </si>
  <si>
    <t>Realizar seguimiento en la elaboración de los documentos técnicos de celebrar o no un acuerdo conciliatorio y lo pertinente en la procedencia del medio de control de repetición.</t>
  </si>
  <si>
    <t>actas</t>
  </si>
  <si>
    <t>Número de actas</t>
  </si>
  <si>
    <t>Secretario técnico del comité de conciliaciones</t>
  </si>
  <si>
    <t>Elaborar constancias y/o actas del comité de conciliación y defensa judicial para efectos de la atención de diligencias y seguimientos.</t>
  </si>
  <si>
    <t>constancias y/o actas</t>
  </si>
  <si>
    <t>Número de constancias y/o actas</t>
  </si>
  <si>
    <t>Recopilar y  clasificar la información para la elaboración de informes a los organismos de control.</t>
  </si>
  <si>
    <t>Número de informes presentados</t>
  </si>
  <si>
    <t>Realizar el proyecto de  la formulación de las políticas de prevención del daño antijurídico y de defensa judicial.</t>
  </si>
  <si>
    <t xml:space="preserve">Proyecto de Formulación de la política </t>
  </si>
  <si>
    <t xml:space="preserve">Avance de politica </t>
  </si>
  <si>
    <t xml:space="preserve">Realizar seguimiento y control de los casos de conciliación a nivel nacional. </t>
  </si>
  <si>
    <t xml:space="preserve">Cuadro de control de conciliaciones </t>
  </si>
  <si>
    <t>Número de actualizaciones</t>
  </si>
  <si>
    <t>JEANETHE RODRIGUEZ PEREZ</t>
  </si>
  <si>
    <t>MARISOL DEL PILAR URDINOLA CONTRERAS/ LUZ DARY PALOMINO CASTAÑO/ FERNANDO ANDRES GARCIA MARTINEZ/ YENNY ESPERANZA MELGAREJO MARTIN</t>
  </si>
  <si>
    <t xml:space="preserve">Realizar el proceso de contratación en línea a través del SECOP II en el Nivel Central </t>
  </si>
  <si>
    <t>Secop II implementado</t>
  </si>
  <si>
    <t>Número de procesos PAA (Diferente a Contratación electoral)/Número de procesos publicados en el SECOP II*100</t>
  </si>
  <si>
    <t>Coordinador de Compras</t>
  </si>
  <si>
    <t>Realizar el proceso de contratación en línea a través del SECOP II en el Nivel Desconcentrado</t>
  </si>
  <si>
    <t>Número de procesos PAA (Diferente a Contratación electoral)/Número de procesos publicados en el SECOP II *100</t>
  </si>
  <si>
    <t>Atender en el marco de sus competencias  la gestión relativa a la contratación administrativa de la RNEC y el FRR.</t>
  </si>
  <si>
    <t xml:space="preserve">Minutas, modificaciones, liquidaciones  y  pliegos de condiciones </t>
  </si>
  <si>
    <t>Número de Minutas, modificaciones, liquidaciones  y  pliegos de condiciones elaborados, suscritos y legalizados</t>
  </si>
  <si>
    <t>Jefe Oficina Jurídica</t>
  </si>
  <si>
    <t xml:space="preserve">Atender las posibles imposiciones de multas, sanciones y declaratorias de incumplimiento de competencia de la Oficina Jurídica. </t>
  </si>
  <si>
    <t>Acto administrativo</t>
  </si>
  <si>
    <t>Número de Actos administrativos</t>
  </si>
  <si>
    <t>Levantamiento Físico de Inventarios</t>
  </si>
  <si>
    <t>Inventario Actualizado</t>
  </si>
  <si>
    <t>Conformación de Propiedad, planta y equipo</t>
  </si>
  <si>
    <t>Coordinador de Almacén e Inventarios</t>
  </si>
  <si>
    <t>Implementar  los servicios de impresión, fotocopiado y scanner tercerizado</t>
  </si>
  <si>
    <t>Contrato suscrito</t>
  </si>
  <si>
    <t>Coordinación de Recursos Físicos</t>
  </si>
  <si>
    <t>Gestión documental</t>
  </si>
  <si>
    <t>Implementar de las Tablas de Retención Documental en el nivel Central</t>
  </si>
  <si>
    <t>TRD implementadas</t>
  </si>
  <si>
    <t>Número de TRD implementadas correctamente/ Número de TRD adoptadas para el Nivel Central</t>
  </si>
  <si>
    <t>Coordinación de Gestión Documental y Archivos</t>
  </si>
  <si>
    <t>Socializar las Tablas de Valoración Documental a través de videoconferencias</t>
  </si>
  <si>
    <t>TVD socializadas</t>
  </si>
  <si>
    <t>Delegaciones Departamentales y Registraduría Distrital socializadas por videoconferencia</t>
  </si>
  <si>
    <t>Incrementar el número de libros disponibles en el catálogo en línea.</t>
  </si>
  <si>
    <t xml:space="preserve"> Libros incluidos en el catálogo</t>
  </si>
  <si>
    <t>Número de libros cargados en catálogo / 60 libros proyectados al bimestre</t>
  </si>
  <si>
    <t>Secretaria General - Biblioteca</t>
  </si>
  <si>
    <t>Promocionar de los servicios de la Biblioteca</t>
  </si>
  <si>
    <t>campaña</t>
  </si>
  <si>
    <t>Campañas realizadas</t>
  </si>
  <si>
    <t>Renovar  y suscribir nuevos convenios interinstitucionales con bibliotecas nacionales.</t>
  </si>
  <si>
    <t xml:space="preserve">Convenios </t>
  </si>
  <si>
    <t>convenios suscritos y renovados</t>
  </si>
  <si>
    <t>Digitalizar  cartillas, folletos, separatas y demás material bibliográficos que garantice la conservación y preservación de la memoria institucional de la RNEC</t>
  </si>
  <si>
    <t xml:space="preserve">Digitalización </t>
  </si>
  <si>
    <t>Número de material bibliográfico digitalizado</t>
  </si>
  <si>
    <t>Registrar la ejecución presupuestal de la RNEC y publicar en la página web de la Entidad</t>
  </si>
  <si>
    <t xml:space="preserve">Informe bimestral </t>
  </si>
  <si>
    <t>Número de informes publicados</t>
  </si>
  <si>
    <t>Dirección Financiera - Grupo de Presupuesto</t>
  </si>
  <si>
    <t>Elaborar, presentar y transmitir los Estados Financieros de la RNEC del cuarto trimestre de la vigencia 2018</t>
  </si>
  <si>
    <t>Estados Financieros</t>
  </si>
  <si>
    <t>Número de Estados Financieros transferidos</t>
  </si>
  <si>
    <t>Dirección Financiera - Grupo de Contabilidad</t>
  </si>
  <si>
    <t>Elaborar, presentar y transmitir  los Estados Financieros de la RNEC, vigencia 2019</t>
  </si>
  <si>
    <t>Registrar la ejecución presupuestal del FRR y publicar en la página web de la Entidad</t>
  </si>
  <si>
    <t>Elaborar, presentar y transmitir  los Estados Financieros del FRR del cuarto trimestre de la vigencia 2018</t>
  </si>
  <si>
    <t>Elaborar, presentar y transmitir los Estados Financieros del FRR, vigencia 2019</t>
  </si>
  <si>
    <t>Conciliar, clasificar y registrar la ejecución del presupuesto de ingresos del FRRNEC programado en el sexto bimestre de la vigencia 2018</t>
  </si>
  <si>
    <r>
      <t xml:space="preserve">Informe </t>
    </r>
    <r>
      <rPr>
        <sz val="9"/>
        <rFont val="Arial"/>
        <family val="2"/>
      </rPr>
      <t>de Recaudos</t>
    </r>
  </si>
  <si>
    <t xml:space="preserve">Informes de Recaudo conciliado
</t>
  </si>
  <si>
    <t>Dirección Financiera - Grupo de Recaudos</t>
  </si>
  <si>
    <t>Conciliar, clasificar y registrar la ejecución del presupuesto de ingresos del FRRNEC programado para la vigencia 2019</t>
  </si>
  <si>
    <t>Informes de Recaudos</t>
  </si>
  <si>
    <t xml:space="preserve">Informes de Recaudo conciliado 
</t>
  </si>
  <si>
    <t xml:space="preserve">Implementación pagos de las Notarías  a través del botón PSE. </t>
  </si>
  <si>
    <t xml:space="preserve">Reporte </t>
  </si>
  <si>
    <t>Reportes generados/Notarías con función registral</t>
  </si>
  <si>
    <t>Suscribir los contratos para el mejoramiento de sedes</t>
  </si>
  <si>
    <t>Actividades suscritas para mejoramiento de sedes</t>
  </si>
  <si>
    <t>Número de actividades  contratadas/Total actividades programadas *100</t>
  </si>
  <si>
    <t>Coordinación de Mantenimiento y Construcciones</t>
  </si>
  <si>
    <t>Implementación de software y hardware -Sistema de Información</t>
  </si>
  <si>
    <t>Software de Gestión Documental y correspondencia implementado</t>
  </si>
  <si>
    <t>Software contratado e implementado</t>
  </si>
  <si>
    <t>Coordinación de Correspondencia</t>
  </si>
  <si>
    <t>Realizar inventario estado natural</t>
  </si>
  <si>
    <t>Inventario documental realizado</t>
  </si>
  <si>
    <t>metros lineales</t>
  </si>
  <si>
    <t>Organización y conservación de archivos</t>
  </si>
  <si>
    <t>Archivos organizados</t>
  </si>
  <si>
    <t>CARLOS ALFONSO GARZÓN SABOYA - Gerente Administrativo y Financiero</t>
  </si>
  <si>
    <t>LUIS FERNANDO GARCÍA CERÓN - Director Administrativo, SONIA FAJARDO MEDINA - Directora Financiera</t>
  </si>
  <si>
    <t>Gestión del talento humano</t>
  </si>
  <si>
    <t>Tramitar las quejas - informes o anónimos que se allegan a la oficina</t>
  </si>
  <si>
    <t>Comunicaciones - Providencias Disciplinarias</t>
  </si>
  <si>
    <t>Número de decisiones administrativas - disciplinarias proferidas en el periodo</t>
  </si>
  <si>
    <t xml:space="preserve">Jefe de Oficina / Servidores del área </t>
  </si>
  <si>
    <t>Impulsar los procesos disciplinarios con celeridad y bajo el marco del debido proceso</t>
  </si>
  <si>
    <t xml:space="preserve">Providencias Disciplinarias </t>
  </si>
  <si>
    <t xml:space="preserve">Total impulso procesal </t>
  </si>
  <si>
    <t xml:space="preserve">Jefe de Oficina / Profesionales del derecho </t>
  </si>
  <si>
    <t>Realizar seguimiento a los informes de los procesos disciplinarios que se sigan en el país.</t>
  </si>
  <si>
    <t xml:space="preserve">Informes con Observaciones </t>
  </si>
  <si>
    <t>Número de informes con observaciones</t>
  </si>
  <si>
    <t xml:space="preserve">Jefe de Oficina / Profesionales del área </t>
  </si>
  <si>
    <t>JOHN FRANCISCO AGUILERA DÍAZ</t>
  </si>
  <si>
    <t>Auditorias internas</t>
  </si>
  <si>
    <t>Realizar las auditorías de Gestión de la Registraduría Nacional del Estado Civil y sus Órganos Adscritos, con el propósito de verificar si las operaciones financieras, administrativas, económicas y de otra índole se han realizado conforme a las normas legales, reglamentarias, estatutarias y de procedimiento que le son aplicables.</t>
  </si>
  <si>
    <t xml:space="preserve">Informes de Auditoría de Gestión </t>
  </si>
  <si>
    <t>Número de Informes de Auditoría de Gestión realizados y socializados</t>
  </si>
  <si>
    <t>Jefe de la Oficina de Control Interno 
Funcionario Asignado al Macroproceso</t>
  </si>
  <si>
    <t>Establecer la eficacia y la eficiencia del Sistema de Gestión en la consecución de los objetivos de calidad establecidos por la Registraduría Nacional del estado Civil de conformidad con la norma ISO 9001:2015</t>
  </si>
  <si>
    <t>Informe de Auditoría de Calidad</t>
  </si>
  <si>
    <t xml:space="preserve"> Informe de Auditoría de Calidad realizado y socializado</t>
  </si>
  <si>
    <t>Jefe de la Oficina de Control Interno 
Auditores de Calidad</t>
  </si>
  <si>
    <t>Seguimiento a la gestión institucional</t>
  </si>
  <si>
    <t>Hacer seguimiento al Plan de mejoramiento de gestión Institucional a través de la identificación del producto o servicio no conforme, los hallazgos, las no conformidades, acciones correctivas, correcciones y oportunidades de mejora detectadas a partir de las diferentes fuentes establecidas; con el propósito de hacer más eficiente y confiable la Gestión Institucional.</t>
  </si>
  <si>
    <t xml:space="preserve">Planes de Mejoramiento  </t>
  </si>
  <si>
    <t xml:space="preserve">Número de Acciones tratadas de los Planes de Mejoramiento  </t>
  </si>
  <si>
    <t>Evidenciar el cumplimiento de los objetivos, planes, programas, proyectos, procesos, actividades y demás requisitos establecidos en los referentes normativos mediante la ejecución del Plan Anual de Auditorias Internas, al tenor de lo establecido en la Ley 87 de 1993.</t>
  </si>
  <si>
    <t xml:space="preserve">Informes de Seguimiento </t>
  </si>
  <si>
    <t xml:space="preserve">Número de informes de Seguimiento realizados </t>
  </si>
  <si>
    <t>Jefe de la Oficina de Control Interno 
Funcionarios Asignados a los Macroprocesos</t>
  </si>
  <si>
    <t>Alfredo Posada Viana</t>
  </si>
  <si>
    <t>Realizar foros, conversatorios y talleres lúdicos con niños y jóvenes sobre la democracia, la participación y el que hacer institucional</t>
  </si>
  <si>
    <t xml:space="preserve">Foros
Conversatorios
Talleres </t>
  </si>
  <si>
    <t>Foros, conversatorios y talleres realizados</t>
  </si>
  <si>
    <t>Coordinador  CEDAE</t>
  </si>
  <si>
    <t>Crear alianzas estratégicas con entidades públicas y privadas con el propósito de aunar esfuerzos para fortalecer los objetivos del CEDAE</t>
  </si>
  <si>
    <t xml:space="preserve">Documento </t>
  </si>
  <si>
    <t>Documento de alianza realizada</t>
  </si>
  <si>
    <t>Consolidar la revista Democracia Actual, con miras a la solicitud de indexación</t>
  </si>
  <si>
    <t>Revista</t>
  </si>
  <si>
    <t>Revista publicada</t>
  </si>
  <si>
    <t>Realizar foros, talleres, cursos, conversatorios con movimientos y partidos políticos, con entidades públicas y privadas y en general con diferentes actores de la sociedad</t>
  </si>
  <si>
    <t xml:space="preserve">Realizar investigaciones y publicaciones de impacto nacional,  relevantes y pertinentes para fortalecer a la Registraduría Nacional </t>
  </si>
  <si>
    <t>Investigaciones</t>
  </si>
  <si>
    <t xml:space="preserve">Investigaciones y publicaciones realizadas </t>
  </si>
  <si>
    <t xml:space="preserve">Realizar seminarios de fortalecimiento en temas estratégicos y misionales  </t>
  </si>
  <si>
    <t>Foros
Conversatorios
Talleres 
Seminarios</t>
  </si>
  <si>
    <t>Foros, conversatorios, talleres y seminarios realizados</t>
  </si>
  <si>
    <t xml:space="preserve">Erika Sarquis Matta </t>
  </si>
  <si>
    <t>Erika Sarquis Matta</t>
  </si>
  <si>
    <t>Adjudicación de créditos para vivienda</t>
  </si>
  <si>
    <t xml:space="preserve">Realizar la publicación de la convocatoria para la inscripción al concurso de créditos de vivienda </t>
  </si>
  <si>
    <t>Convocatoria</t>
  </si>
  <si>
    <t xml:space="preserve">Convocatoria realizada </t>
  </si>
  <si>
    <t>Jefe de Oficina</t>
  </si>
  <si>
    <t>Habilitar el aplicativo para la inscripción en línea de los servidores interesados en participar en la  convocatoria de créditos de vivienda.</t>
  </si>
  <si>
    <t xml:space="preserve">Servidores publicos inscritos </t>
  </si>
  <si>
    <t xml:space="preserve">Número de inscritos a la convocatoria </t>
  </si>
  <si>
    <t>Realizar la recepción, clasificación y calificación de documentos de inscripción a la convocatoria</t>
  </si>
  <si>
    <t xml:space="preserve">Documentos recepcionados </t>
  </si>
  <si>
    <t xml:space="preserve">Recepción y calificación de documentos convocatoria  </t>
  </si>
  <si>
    <t xml:space="preserve">Publicar listado definitivo de participantes en la convocatoria </t>
  </si>
  <si>
    <t xml:space="preserve">Listado de participantes </t>
  </si>
  <si>
    <t>Listado definitivo de participantes publicado</t>
  </si>
  <si>
    <t xml:space="preserve">Realizar el  desembolso de los créditos de Vivienda aprobados </t>
  </si>
  <si>
    <t xml:space="preserve">desembolso </t>
  </si>
  <si>
    <t xml:space="preserve">Número de créditos desembolsados </t>
  </si>
  <si>
    <t>Gestión de recursos</t>
  </si>
  <si>
    <t xml:space="preserve">Realizar seguimiento y reporte consolidado del comportamiento de la cartera morosa mes a mes  </t>
  </si>
  <si>
    <t xml:space="preserve">Reporte de cartera </t>
  </si>
  <si>
    <t xml:space="preserve">No Reporte mensual consolidado de cartera
</t>
  </si>
  <si>
    <t>Escanear y grabar los títulos valor ( Escritura Pública y pagaré  de la convocatoria de créditos de vivienda.</t>
  </si>
  <si>
    <t xml:space="preserve">Títulos escaneados </t>
  </si>
  <si>
    <t xml:space="preserve">No de títulos valor escaneados y grabados </t>
  </si>
  <si>
    <t xml:space="preserve">Elaborar informe consolidado de la recuperación de cartera por acciones de cobro pre jurídico  </t>
  </si>
  <si>
    <t xml:space="preserve">Infomre cobro prejuridico </t>
  </si>
  <si>
    <t xml:space="preserve">No. De  informes elevborados de recuperación de cartera </t>
  </si>
  <si>
    <t xml:space="preserve">Efectuar seguimiento y realizar informes consolidados de los procesos ejecutivos hipotecarios  </t>
  </si>
  <si>
    <t xml:space="preserve">Infomre de seguimiento </t>
  </si>
  <si>
    <t xml:space="preserve">No. De Informes de seguimiento elaborados de procesos hipotecarios </t>
  </si>
  <si>
    <t>Control y seguimiento</t>
  </si>
  <si>
    <t xml:space="preserve">Elaborar y presentar los informes de los  estados financieros a la Contaduría General de la Nación </t>
  </si>
  <si>
    <t xml:space="preserve">Informe </t>
  </si>
  <si>
    <t>Informe de estados financieros elaborados y presentados</t>
  </si>
  <si>
    <t>Elaborar y presentar el informe de rendición de la cuenta Anual a la Contraloría General de la Republica a través del aplicativo SIRECI</t>
  </si>
  <si>
    <t xml:space="preserve">Rendición de la cuenta anual  </t>
  </si>
  <si>
    <t xml:space="preserve">Elaborar y presentar los Estados Financieros al Ministerio de Hacienda y Crédito Publico </t>
  </si>
  <si>
    <t>Informe de estados financieros elaborados  y presentados</t>
  </si>
  <si>
    <t xml:space="preserve">Elaborar y presentar los estados financieros al Departamento Nacional de Planeación </t>
  </si>
  <si>
    <t>Elaborar y presentar los estados financieros a la Cámara de Representantes</t>
  </si>
  <si>
    <t xml:space="preserve">MIGUEL ANGEL GÓMEZ CARRANZA </t>
  </si>
  <si>
    <r>
      <t xml:space="preserve">PLAN ESTRATÉGICO
</t>
    </r>
    <r>
      <rPr>
        <sz val="12"/>
        <color theme="1"/>
        <rFont val="Arial"/>
        <family val="2"/>
      </rPr>
      <t>Objetivo estratégico No. 1: Lograr que la Registraduría Nacional del Estado Civil se convierta en la entidad con mejores índices de transparencia, confiabilidad y alta calidad en la prestación efectiva del servicio y en la entrega de sus productos a todos los Colombianos y a todas las empresas públicas y privadas que así lo requieran dentro y fuera del territorio nacional.
Objetivo Estratégico No. 2: Consolidar el CEDAE como centro de investigación, capacitación de las áreas misionales y formación de valores cívicos y democráticos que sirvan a nivel nacional y regional, brindando servicios a los colombianos, a las entidades públicas y privadas, así como a los partidos y movimientos políticos.</t>
    </r>
    <r>
      <rPr>
        <b/>
        <sz val="12"/>
        <color theme="1"/>
        <rFont val="Arial"/>
        <family val="2"/>
      </rPr>
      <t xml:space="preserve">
</t>
    </r>
    <r>
      <rPr>
        <sz val="12"/>
        <color theme="1"/>
        <rFont val="Arial"/>
        <family val="2"/>
      </rPr>
      <t>Objetivo Estratégico No. 3: Optimizar los procesos de las áreas misionales de registro civil e identificación para asegurar una prestación efectiva del servicio a usuarios internos y externos, reduciendo los tiempos de respuesta y mejorando la calidad, mediante la renovación tecnológica de los sistemas de información del macroproceso.
Objetivo Estratégico No. 4: Fortalecer el proceso electoral, mediante la optimización de los procesos y la innovación tecnológica y la educación sobre ética y valores del recurso humano de la entidad, con el fin de garantizar la transparencia, confiabilidad y eficacia de las elecciones y de los diferentes mecanismos de participación ciudadana, con perspectiva de cambio y adaptación con ocasión de las fases de post conflicto.
Objetivo Estratégico No. 5: Fortalecer la gestión del desarrollo, desempeño, relaciones humanas y sociales de los servidores de la RNEC, para que estos sean más eficaces y eficientes en la realización de sus actividades, a través de los planes, programas y proyectos de la gerencia del talento humano.
Objetivo Estratégico No. 6: Modernizar la infraestructura tecnológica orientada a la optimización de procesos misionales y de apoyo que permitan responder en condiciones de oportunidad y eficacia a la sociedad.</t>
    </r>
    <r>
      <rPr>
        <b/>
        <sz val="12"/>
        <color theme="1"/>
        <rFont val="Arial"/>
        <family val="2"/>
      </rPr>
      <t xml:space="preserve">
</t>
    </r>
  </si>
  <si>
    <t>Monitorear permanente a la infraestructura del Centro de Computo.</t>
  </si>
  <si>
    <t xml:space="preserve">Informes generados </t>
  </si>
  <si>
    <t>COORDINACIÓN ADMINISTRACIÓN INFRAESTRUCTURA TECNOLÓGICA</t>
  </si>
  <si>
    <t>Gestionar y coordinar los mantenimientos a los dispositivos tecnológicos</t>
  </si>
  <si>
    <t>Informe mantenimientos (bitácora)</t>
  </si>
  <si>
    <t>2</t>
  </si>
  <si>
    <t>Realizar copias de respaldo periódicas de conformidad con los requerimientos, así como su almacenamiento y custodia</t>
  </si>
  <si>
    <t>Informe respaldo</t>
  </si>
  <si>
    <t>Garantizar la operación del Data Center Alterno para salvaguardar la información operativa y misional de la entidad.</t>
  </si>
  <si>
    <t>Informe Data Center</t>
  </si>
  <si>
    <t>Disponibilidad de sistemas respaldados</t>
  </si>
  <si>
    <t>Administrar y monitorear la operación de la red WAN</t>
  </si>
  <si>
    <t>Informe Wan</t>
  </si>
  <si>
    <t>Administrar los recursos compartidos en servidores virtuales.</t>
  </si>
  <si>
    <t>Informe recursos</t>
  </si>
  <si>
    <t>Disponibilidad del sistema de respaldo de servidores virtuales</t>
  </si>
  <si>
    <t xml:space="preserve">Administrar los servicios  tecnológicos que brinda la entidad para su permanente operación. </t>
  </si>
  <si>
    <t>Requerimientos de servicios</t>
  </si>
  <si>
    <t>Disponibilidad de los servicios</t>
  </si>
  <si>
    <t>Garantizar los esquemas de seguridad con los que cuenta el Centro de Computo para las áreas restringidas</t>
  </si>
  <si>
    <t>Informe (bitácora)</t>
  </si>
  <si>
    <t>Cantidad de Informes generados durante cada periodo</t>
  </si>
  <si>
    <t>Atender los requerimientos de desarrollo de software y analizar la viabilidad para desarrollo in house o adquisición de los mismos.</t>
  </si>
  <si>
    <t>Requerimientos</t>
  </si>
  <si>
    <t>Porcentaje de disponibilidad de requerimientos</t>
  </si>
  <si>
    <t>COORDINACIÓN DE DESARROLLO Y PROGRAMACIÓN</t>
  </si>
  <si>
    <t>Mantener operativo y actualizado los software que hagan parte de la operación y los temas misionales</t>
  </si>
  <si>
    <t>Verificar la ejecución de los mantenimientos y actualizaciones de software de acuerdo con lo contratado</t>
  </si>
  <si>
    <t>Informes de ejecución</t>
  </si>
  <si>
    <t>Porcentaje de ejecución de la actividad</t>
  </si>
  <si>
    <t>Gestionar el funcionamiento de las plataformas tecnológicas en la que reposan los aplicativos misionales y operativos de la entidad.</t>
  </si>
  <si>
    <t>Informes de funcionamiento</t>
  </si>
  <si>
    <t>Atender los requerimientos e incidentes asociados a los servicios de software, hardware de la RNEC</t>
  </si>
  <si>
    <t>Reporte de requerimientos e incidentes</t>
  </si>
  <si>
    <t xml:space="preserve">Porcentaje de Cumplimiento de Niveles de Servicio en Incidentes por Prioridad Para el Total de Reportes. </t>
  </si>
  <si>
    <t>COORDINACIÓN DE DESARROLLO Y PROGRAMACIÓN - ADMINISTRACIÓN INFRAESTRUCTURA TECNOLÓGICA - SOPORTE TÉCNICO PARA IDENTIFICACIÓN Y EL REGISTRO CIVIL</t>
  </si>
  <si>
    <t>Atender los requerimientos presentados por usuarios para la prestación del servicio ANI-PMT</t>
  </si>
  <si>
    <t>Reporte de requerimientos</t>
  </si>
  <si>
    <t xml:space="preserve">Porcentaje de Cumplimiento de Niveles de Servicio por Prioridad Para el Total de Reportes. </t>
  </si>
  <si>
    <t>COORDINACIÓN DE SOPORTE TÉCNICO PARA IDENTIFICACIÓN Y EL REGISTRO CIVIL</t>
  </si>
  <si>
    <t>Atender los requerimientos ofimáticos recibidos a través de línea de atención y correo electrónico.</t>
  </si>
  <si>
    <t>Reporte de requerimientos ofimáticos.</t>
  </si>
  <si>
    <t>Porcentaje de Cumplimiento de Niveles de Servicio por Prioridad Para el Total de Reportes.</t>
  </si>
  <si>
    <t>COORDINACIÓN DE SOPORTE TÉCNICO Y DE TELECOMUNICACIONES</t>
  </si>
  <si>
    <t>Mantener las capacidades y soporte de los servicios.</t>
  </si>
  <si>
    <t xml:space="preserve">Informes </t>
  </si>
  <si>
    <t>Índice de capacidad en la prestación de servicios de tecnología</t>
  </si>
  <si>
    <t>Operar servicios tecnológicos con terceros.</t>
  </si>
  <si>
    <t>Realizar soporte y mantenimiento de los servicios tecnológicos.</t>
  </si>
  <si>
    <t>Porcentaje de Disponibilidad de Conectividad Nacional</t>
  </si>
  <si>
    <t>Realizar instalaciones para mejorar la infraestructura tecnológica</t>
  </si>
  <si>
    <t xml:space="preserve">Fortalecer la capacidad de la infraestructura tecnológica para garantizar alta disponibilidad  </t>
  </si>
  <si>
    <t>Fortalecer las herramientas de seguridad, privacidad y trazabilidad</t>
  </si>
  <si>
    <t>Fortalecer los servicios de interoperabilidad con sistemas de información internos y externos con terceros</t>
  </si>
  <si>
    <t>Implementar mecanismos de control para la operación y continuidad de los Servicios Tecnológicos</t>
  </si>
  <si>
    <t>Realizar soporte y mantenimiento de los servicios tecnológicos</t>
  </si>
  <si>
    <t xml:space="preserve">Implementar infraestructuras lógicas y  eléctricas seguras en las sedes de la Registraduria </t>
  </si>
  <si>
    <t>Efectuar instalaciones de elementos de protección tecnológica complementarios en la red.</t>
  </si>
  <si>
    <t>Disponer del servicio de datacenter para el respaldo de la información tecnológica implementada.</t>
  </si>
  <si>
    <t>Implementar servicios tecnológicos de software y hardware de respaldo.</t>
  </si>
  <si>
    <t>Proveer plataforma tecnológica de comunicaciones.</t>
  </si>
  <si>
    <t>Implementar la infraestructura tecnológica en seguridad informática.</t>
  </si>
  <si>
    <t>COORDINACIÓN ADMINISTRACIÓN INFRAESTRUCTURA TECNOLÓGICA --  COORDINACIÓN DE SOPORTE TÉCNICO Y DE TELECOMUNICACIONES</t>
  </si>
  <si>
    <t>YOUSSEF SEFAIR SILVA</t>
  </si>
  <si>
    <t>OSCAR ERNESTO TORRES PARRA / KATERINE PEREZ TOVAR / ANDREA ROSAS TOBITO / JUAN ANDRES GONZALEZ / HERIBERTO QUIÑONEZ SANDOVAL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</si>
</sst>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2"/>
      <color indexed="8"/>
      <name val="Arial"/>
      <family val="2"/>
    </font>
    <font>
      <b/>
      <sz val="12"/>
      <color indexed="8"/>
      <name val="Arial"/>
      <family val="2"/>
    </font>
    <font>
      <sz val="12"/>
      <color theme="1"/>
      <name val="Calibri"/>
      <family val="2"/>
      <scheme val="minor"/>
    </font>
    <font>
      <sz val="12"/>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0"/>
      <color theme="1"/>
      <name val="Arial"/>
      <family val="2"/>
    </font>
    <font>
      <b/>
      <sz val="10"/>
      <color theme="1"/>
      <name val="Arial"/>
      <family val="2"/>
    </font>
    <font>
      <b/>
      <sz val="10"/>
      <color theme="1"/>
      <name val="Arial Narrow"/>
      <family val="2"/>
    </font>
    <font>
      <b/>
      <sz val="10"/>
      <name val="Arial"/>
      <family val="2"/>
    </font>
    <font>
      <strike/>
      <sz val="10"/>
      <name val="Arial"/>
      <family val="2"/>
    </font>
    <font>
      <strike/>
      <sz val="9"/>
      <name val="Arial"/>
      <family val="2"/>
    </font>
    <font>
      <sz val="9"/>
      <color rgb="FF0070C0"/>
      <name val="Calibri"/>
      <family val="2"/>
      <scheme val="minor"/>
    </font>
    <font>
      <b/>
      <sz val="11"/>
      <color theme="1"/>
      <name val="Arial"/>
      <family val="2"/>
    </font>
    <font>
      <sz val="11"/>
      <color rgb="FF000000"/>
      <name val="Arial"/>
      <family val="2"/>
    </font>
    <font>
      <sz val="11"/>
      <name val="Arial"/>
      <family val="2"/>
    </font>
    <font>
      <b/>
      <sz val="11"/>
      <name val="Arial"/>
      <family val="2"/>
    </font>
    <font>
      <sz val="11"/>
      <color theme="1"/>
      <name val="Arial"/>
      <family val="2"/>
    </font>
    <font>
      <sz val="12"/>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455">
    <xf numFmtId="0" fontId="0" fillId="0" borderId="0" xfId="0"/>
    <xf numFmtId="0" fontId="4" fillId="3" borderId="1" xfId="4" applyFont="1" applyFill="1" applyBorder="1" applyAlignment="1">
      <alignment horizontal="center" vertical="center"/>
    </xf>
    <xf numFmtId="9" fontId="7" fillId="3" borderId="1" xfId="4" applyNumberFormat="1" applyFont="1" applyFill="1" applyBorder="1" applyAlignment="1">
      <alignment horizontal="center" vertical="center" wrapText="1"/>
    </xf>
    <xf numFmtId="0" fontId="7" fillId="3" borderId="1" xfId="4" applyNumberFormat="1" applyFont="1" applyFill="1" applyBorder="1" applyAlignment="1">
      <alignment horizontal="center"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xf>
    <xf numFmtId="0" fontId="7" fillId="3" borderId="0" xfId="4" applyFont="1" applyFill="1" applyBorder="1"/>
    <xf numFmtId="0" fontId="7" fillId="3" borderId="0" xfId="4" applyFont="1" applyFill="1" applyBorder="1" applyAlignment="1">
      <alignment vertical="center"/>
    </xf>
    <xf numFmtId="0" fontId="5" fillId="2" borderId="1" xfId="4" applyFont="1" applyFill="1" applyBorder="1" applyAlignment="1">
      <alignment horizontal="center" vertical="center" wrapText="1"/>
    </xf>
    <xf numFmtId="0" fontId="7" fillId="3" borderId="1" xfId="4" applyNumberFormat="1" applyFont="1" applyFill="1" applyBorder="1" applyAlignment="1">
      <alignment horizontal="center" vertical="center"/>
    </xf>
    <xf numFmtId="0" fontId="7" fillId="3" borderId="1" xfId="5" applyNumberFormat="1" applyFont="1" applyFill="1" applyBorder="1" applyAlignment="1">
      <alignment horizontal="center" vertical="center"/>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0" borderId="2" xfId="1"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wrapText="1"/>
    </xf>
    <xf numFmtId="0" fontId="4" fillId="3" borderId="2" xfId="4" applyFont="1" applyFill="1" applyBorder="1" applyAlignment="1">
      <alignment horizontal="center" vertical="center" wrapText="1"/>
    </xf>
    <xf numFmtId="9" fontId="4" fillId="3" borderId="2" xfId="4" applyNumberFormat="1" applyFont="1" applyFill="1" applyBorder="1" applyAlignment="1">
      <alignment horizontal="center" vertical="center" wrapText="1"/>
    </xf>
    <xf numFmtId="0" fontId="4" fillId="3" borderId="1" xfId="0" applyFont="1" applyFill="1" applyBorder="1" applyAlignment="1" applyProtection="1">
      <alignment horizontal="justify" vertical="center" wrapText="1"/>
    </xf>
    <xf numFmtId="0" fontId="4" fillId="3" borderId="1" xfId="4" applyFont="1" applyFill="1" applyBorder="1" applyAlignment="1">
      <alignment horizontal="justify" vertical="center" wrapText="1"/>
    </xf>
    <xf numFmtId="164" fontId="7" fillId="3" borderId="1" xfId="5" applyNumberFormat="1" applyFont="1" applyFill="1" applyBorder="1" applyAlignment="1">
      <alignment horizontal="center" vertical="center"/>
    </xf>
    <xf numFmtId="164" fontId="4" fillId="3" borderId="2" xfId="8" applyNumberFormat="1" applyFont="1" applyFill="1" applyBorder="1" applyAlignment="1">
      <alignment horizontal="center" vertical="center" wrapText="1"/>
    </xf>
    <xf numFmtId="0" fontId="7" fillId="0" borderId="2" xfId="0" applyFont="1" applyBorder="1" applyAlignment="1" applyProtection="1">
      <alignment horizontal="center" vertical="center" wrapText="1"/>
    </xf>
    <xf numFmtId="0" fontId="7" fillId="3" borderId="1" xfId="4" applyFont="1" applyFill="1" applyBorder="1" applyAlignment="1">
      <alignment horizontal="left" vertical="center" wrapText="1"/>
    </xf>
    <xf numFmtId="9" fontId="7" fillId="3" borderId="2" xfId="8" applyFont="1" applyFill="1" applyBorder="1" applyAlignment="1" applyProtection="1">
      <alignment horizontal="center" vertical="center" wrapText="1"/>
    </xf>
    <xf numFmtId="9" fontId="7" fillId="3" borderId="2" xfId="8" applyFont="1" applyFill="1" applyBorder="1" applyAlignment="1" applyProtection="1">
      <alignment horizontal="center" vertical="center" wrapText="1"/>
      <protection locked="0"/>
    </xf>
    <xf numFmtId="9" fontId="7" fillId="3" borderId="2" xfId="6" applyNumberFormat="1" applyFont="1" applyFill="1" applyBorder="1" applyAlignment="1" applyProtection="1">
      <alignment horizontal="center" vertical="center" wrapText="1"/>
      <protection locked="0"/>
    </xf>
    <xf numFmtId="9" fontId="7" fillId="3" borderId="1" xfId="8" applyFont="1" applyFill="1" applyBorder="1" applyAlignment="1" applyProtection="1">
      <alignment horizontal="center" vertical="center" wrapText="1"/>
    </xf>
    <xf numFmtId="9" fontId="7" fillId="3" borderId="1" xfId="1" applyNumberFormat="1" applyFont="1" applyFill="1" applyBorder="1" applyAlignment="1" applyProtection="1">
      <alignment horizontal="center" vertical="center" wrapText="1"/>
    </xf>
    <xf numFmtId="9" fontId="7" fillId="3" borderId="1" xfId="6" applyNumberFormat="1" applyFont="1" applyFill="1" applyBorder="1" applyAlignment="1" applyProtection="1">
      <alignment horizontal="center" vertical="center" wrapText="1"/>
    </xf>
    <xf numFmtId="0" fontId="7" fillId="3" borderId="3" xfId="0" applyFont="1" applyFill="1" applyBorder="1" applyAlignment="1" applyProtection="1">
      <alignment horizontal="justify" vertical="center" wrapText="1"/>
    </xf>
    <xf numFmtId="0" fontId="7" fillId="3" borderId="1" xfId="0" applyFont="1" applyFill="1" applyBorder="1" applyAlignment="1" applyProtection="1">
      <alignment horizontal="justify" vertical="center" wrapText="1"/>
    </xf>
    <xf numFmtId="9" fontId="7" fillId="0" borderId="2" xfId="0" applyNumberFormat="1" applyFont="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3" borderId="2" xfId="4" applyFont="1" applyFill="1" applyBorder="1" applyAlignment="1">
      <alignment horizontal="left" vertical="center" wrapText="1"/>
    </xf>
    <xf numFmtId="9" fontId="7" fillId="3" borderId="1" xfId="0" applyNumberFormat="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1" fontId="7" fillId="3" borderId="1" xfId="4" applyNumberFormat="1" applyFont="1" applyFill="1" applyBorder="1" applyAlignment="1">
      <alignment horizontal="left" vertical="center" wrapText="1"/>
    </xf>
    <xf numFmtId="0" fontId="7" fillId="0" borderId="2" xfId="0" applyFont="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5" fillId="3" borderId="1" xfId="4" applyFont="1" applyFill="1" applyBorder="1" applyAlignment="1">
      <alignment horizontal="center" vertical="center"/>
    </xf>
    <xf numFmtId="0" fontId="11" fillId="0" borderId="0" xfId="0" applyFont="1"/>
    <xf numFmtId="0" fontId="11" fillId="3" borderId="0" xfId="0" applyFont="1" applyFill="1"/>
    <xf numFmtId="0" fontId="7" fillId="0" borderId="0" xfId="4" applyFont="1"/>
    <xf numFmtId="0" fontId="12" fillId="0" borderId="0" xfId="0" applyFont="1"/>
    <xf numFmtId="0" fontId="12" fillId="3" borderId="1" xfId="2" applyFont="1" applyFill="1" applyBorder="1" applyAlignment="1">
      <alignment horizontal="justify" vertical="justify"/>
    </xf>
    <xf numFmtId="0" fontId="12" fillId="3" borderId="1" xfId="4" applyFont="1" applyFill="1" applyBorder="1" applyAlignment="1">
      <alignment horizontal="justify" vertical="justify"/>
    </xf>
    <xf numFmtId="0" fontId="12" fillId="3" borderId="1" xfId="2" applyFont="1" applyFill="1" applyBorder="1" applyAlignment="1">
      <alignment horizontal="justify" vertical="center"/>
    </xf>
    <xf numFmtId="0" fontId="12" fillId="3" borderId="1" xfId="4" applyFont="1" applyFill="1" applyBorder="1" applyAlignment="1">
      <alignment horizontal="justify" vertical="center"/>
    </xf>
    <xf numFmtId="0" fontId="7" fillId="3" borderId="0" xfId="4" applyFont="1" applyFill="1"/>
    <xf numFmtId="0" fontId="12" fillId="3" borderId="1" xfId="4" applyFont="1" applyFill="1" applyBorder="1" applyAlignment="1">
      <alignment vertical="center"/>
    </xf>
    <xf numFmtId="0" fontId="4" fillId="4" borderId="8" xfId="0" applyFont="1" applyFill="1" applyBorder="1" applyAlignment="1">
      <alignment vertical="center" wrapText="1"/>
    </xf>
    <xf numFmtId="0" fontId="4" fillId="4" borderId="8" xfId="0" applyFont="1" applyFill="1" applyBorder="1" applyAlignment="1">
      <alignment horizontal="justify" vertical="center" wrapText="1"/>
    </xf>
    <xf numFmtId="0" fontId="4" fillId="4" borderId="9" xfId="0" applyFont="1" applyFill="1" applyBorder="1" applyAlignment="1">
      <alignment horizontal="justify" vertical="center" wrapText="1"/>
    </xf>
    <xf numFmtId="0" fontId="12" fillId="3" borderId="0" xfId="4" applyFont="1" applyFill="1" applyBorder="1" applyAlignment="1">
      <alignment horizontal="justify" vertical="center"/>
    </xf>
    <xf numFmtId="0" fontId="12" fillId="3" borderId="0" xfId="4" applyFont="1" applyFill="1" applyBorder="1" applyAlignment="1">
      <alignment horizontal="justify" vertical="justify"/>
    </xf>
    <xf numFmtId="0" fontId="7" fillId="3" borderId="2" xfId="4" applyFont="1" applyFill="1" applyBorder="1" applyAlignment="1">
      <alignment horizontal="left" vertical="center" wrapText="1"/>
    </xf>
    <xf numFmtId="0" fontId="4" fillId="3" borderId="1" xfId="4" applyFont="1" applyFill="1" applyBorder="1" applyAlignment="1">
      <alignment horizontal="left" vertical="center" wrapText="1"/>
    </xf>
    <xf numFmtId="9" fontId="4" fillId="3" borderId="2" xfId="8" applyFont="1" applyFill="1" applyBorder="1" applyAlignment="1">
      <alignment horizontal="center" vertical="center" wrapText="1"/>
    </xf>
    <xf numFmtId="9" fontId="7" fillId="3" borderId="2" xfId="8" applyNumberFormat="1" applyFont="1" applyFill="1" applyBorder="1" applyAlignment="1" applyProtection="1">
      <alignment horizontal="center" vertical="center" wrapText="1"/>
      <protection locked="0"/>
    </xf>
    <xf numFmtId="9" fontId="11" fillId="0" borderId="1" xfId="8" applyFont="1" applyBorder="1" applyAlignment="1">
      <alignment horizontal="center" vertical="center"/>
    </xf>
    <xf numFmtId="0" fontId="4" fillId="3" borderId="1" xfId="1" applyFont="1" applyFill="1" applyBorder="1" applyAlignment="1" applyProtection="1">
      <alignment horizontal="left" vertical="center" wrapText="1"/>
    </xf>
    <xf numFmtId="1" fontId="7" fillId="3" borderId="1" xfId="9" applyNumberFormat="1" applyFont="1" applyFill="1" applyBorder="1" applyAlignment="1">
      <alignment horizontal="left" vertical="center" wrapText="1"/>
    </xf>
    <xf numFmtId="0" fontId="7" fillId="3" borderId="1" xfId="6" applyNumberFormat="1" applyFont="1" applyFill="1" applyBorder="1" applyAlignment="1" applyProtection="1">
      <alignment horizontal="center" vertical="center" wrapText="1"/>
    </xf>
    <xf numFmtId="14" fontId="4" fillId="3" borderId="1" xfId="9" applyNumberFormat="1" applyFont="1" applyFill="1" applyBorder="1" applyAlignment="1">
      <alignment horizontal="center" vertical="center" wrapText="1"/>
    </xf>
    <xf numFmtId="0" fontId="7" fillId="3" borderId="2" xfId="9" applyFont="1" applyFill="1" applyBorder="1" applyAlignment="1">
      <alignment horizontal="left" vertical="center" wrapText="1"/>
    </xf>
    <xf numFmtId="0" fontId="14" fillId="3" borderId="1" xfId="9" applyFont="1" applyFill="1" applyBorder="1" applyAlignment="1">
      <alignment horizontal="center" vertical="center"/>
    </xf>
    <xf numFmtId="0" fontId="14" fillId="3" borderId="1" xfId="9" applyFont="1" applyFill="1" applyBorder="1" applyAlignment="1">
      <alignment horizontal="center" vertical="center"/>
    </xf>
    <xf numFmtId="0" fontId="13" fillId="3" borderId="1" xfId="9" applyFont="1" applyFill="1" applyBorder="1" applyAlignment="1">
      <alignment horizontal="center" vertical="center"/>
    </xf>
    <xf numFmtId="0" fontId="15" fillId="0" borderId="0" xfId="0" applyFont="1"/>
    <xf numFmtId="0" fontId="14" fillId="2" borderId="1" xfId="9" applyFont="1" applyFill="1" applyBorder="1" applyAlignment="1">
      <alignment horizontal="center" vertical="center" wrapText="1"/>
    </xf>
    <xf numFmtId="0" fontId="13" fillId="3" borderId="1" xfId="9" applyFont="1" applyFill="1" applyBorder="1" applyAlignment="1">
      <alignment horizontal="justify" vertical="justify" wrapText="1"/>
    </xf>
    <xf numFmtId="0" fontId="17" fillId="3" borderId="1" xfId="9" applyFont="1" applyFill="1" applyBorder="1" applyAlignment="1">
      <alignment horizontal="center" vertical="center" wrapText="1"/>
    </xf>
    <xf numFmtId="9" fontId="17" fillId="3" borderId="1" xfId="9" applyNumberFormat="1" applyFont="1" applyFill="1" applyBorder="1" applyAlignment="1">
      <alignment horizontal="center" vertical="center"/>
    </xf>
    <xf numFmtId="0" fontId="17" fillId="3" borderId="1" xfId="9" applyNumberFormat="1" applyFont="1" applyFill="1" applyBorder="1" applyAlignment="1">
      <alignment horizontal="center" vertical="center"/>
    </xf>
    <xf numFmtId="10" fontId="17" fillId="3" borderId="1" xfId="10" applyNumberFormat="1" applyFont="1" applyFill="1" applyBorder="1" applyAlignment="1">
      <alignment horizontal="center" vertical="center"/>
    </xf>
    <xf numFmtId="0" fontId="13" fillId="3" borderId="1" xfId="9" applyFont="1" applyFill="1" applyBorder="1" applyAlignment="1">
      <alignment vertical="center" wrapText="1"/>
    </xf>
    <xf numFmtId="14" fontId="17" fillId="3" borderId="1" xfId="9" applyNumberFormat="1" applyFont="1" applyFill="1" applyBorder="1" applyAlignment="1">
      <alignment horizontal="center" vertical="center"/>
    </xf>
    <xf numFmtId="1" fontId="17" fillId="3" borderId="1" xfId="9" applyNumberFormat="1" applyFont="1" applyFill="1" applyBorder="1" applyAlignment="1">
      <alignment horizontal="center" vertical="center" wrapText="1"/>
    </xf>
    <xf numFmtId="0" fontId="13" fillId="3" borderId="1" xfId="9" applyFont="1" applyFill="1" applyBorder="1" applyAlignment="1">
      <alignment horizontal="justify" vertical="center" wrapText="1"/>
    </xf>
    <xf numFmtId="0" fontId="17" fillId="3" borderId="1" xfId="9" applyNumberFormat="1" applyFont="1" applyFill="1" applyBorder="1" applyAlignment="1">
      <alignment horizontal="center" vertical="center" wrapText="1"/>
    </xf>
    <xf numFmtId="0" fontId="17" fillId="3" borderId="1" xfId="10" applyNumberFormat="1" applyFont="1" applyFill="1" applyBorder="1" applyAlignment="1">
      <alignment horizontal="center" vertical="center"/>
    </xf>
    <xf numFmtId="0" fontId="14" fillId="3" borderId="1" xfId="9" applyFont="1" applyFill="1" applyBorder="1" applyAlignment="1">
      <alignment horizontal="center" vertical="center" wrapText="1"/>
    </xf>
    <xf numFmtId="0" fontId="17" fillId="0" borderId="0" xfId="9" applyFont="1"/>
    <xf numFmtId="0" fontId="13" fillId="3" borderId="0" xfId="9" applyFont="1" applyFill="1" applyBorder="1"/>
    <xf numFmtId="0" fontId="13" fillId="3" borderId="0" xfId="9" applyFont="1" applyFill="1" applyBorder="1" applyAlignment="1">
      <alignment vertical="center"/>
    </xf>
    <xf numFmtId="0" fontId="13" fillId="3" borderId="0" xfId="9" applyFont="1" applyFill="1" applyBorder="1" applyAlignment="1">
      <alignment horizontal="center"/>
    </xf>
    <xf numFmtId="0" fontId="17" fillId="3" borderId="0" xfId="9" applyFont="1" applyFill="1" applyBorder="1"/>
    <xf numFmtId="0" fontId="17" fillId="3" borderId="0" xfId="9" applyFont="1" applyFill="1" applyBorder="1" applyAlignment="1">
      <alignment vertical="center"/>
    </xf>
    <xf numFmtId="0" fontId="17" fillId="3" borderId="0" xfId="9" applyFont="1" applyFill="1" applyBorder="1" applyAlignment="1">
      <alignment horizontal="center"/>
    </xf>
    <xf numFmtId="0" fontId="18" fillId="0" borderId="0" xfId="0" applyFont="1"/>
    <xf numFmtId="0" fontId="18" fillId="3" borderId="3" xfId="9" applyFont="1" applyFill="1" applyBorder="1" applyAlignment="1">
      <alignment vertical="center" wrapText="1"/>
    </xf>
    <xf numFmtId="0" fontId="18" fillId="3" borderId="1" xfId="2" applyFont="1" applyFill="1" applyBorder="1" applyAlignment="1">
      <alignment horizontal="justify" vertical="justify"/>
    </xf>
    <xf numFmtId="0" fontId="18" fillId="3" borderId="1" xfId="9" applyFont="1" applyFill="1" applyBorder="1" applyAlignment="1">
      <alignment horizontal="justify" vertical="justify" wrapText="1"/>
    </xf>
    <xf numFmtId="0" fontId="16" fillId="3" borderId="0" xfId="9" applyFont="1" applyFill="1" applyBorder="1" applyAlignment="1">
      <alignment vertical="center" wrapText="1"/>
    </xf>
    <xf numFmtId="0" fontId="16" fillId="3" borderId="0" xfId="9" applyFont="1" applyFill="1" applyBorder="1" applyAlignment="1">
      <alignment horizontal="center" vertical="center" wrapText="1"/>
    </xf>
    <xf numFmtId="0" fontId="18" fillId="3" borderId="1" xfId="2" applyFont="1" applyFill="1" applyBorder="1" applyAlignment="1">
      <alignment horizontal="justify" vertical="center"/>
    </xf>
    <xf numFmtId="0" fontId="18" fillId="3" borderId="1" xfId="9" applyFont="1" applyFill="1" applyBorder="1" applyAlignment="1">
      <alignment horizontal="justify" vertical="center" wrapText="1"/>
    </xf>
    <xf numFmtId="0" fontId="18" fillId="3" borderId="1" xfId="9" applyFont="1" applyFill="1" applyBorder="1" applyAlignment="1">
      <alignment vertical="center" wrapText="1"/>
    </xf>
    <xf numFmtId="0" fontId="18" fillId="3" borderId="2" xfId="9" applyFont="1" applyFill="1" applyBorder="1" applyAlignment="1">
      <alignment vertical="center"/>
    </xf>
    <xf numFmtId="0" fontId="18" fillId="3" borderId="7" xfId="9" applyFont="1" applyFill="1" applyBorder="1" applyAlignment="1">
      <alignment vertical="center"/>
    </xf>
    <xf numFmtId="0" fontId="17" fillId="3" borderId="0" xfId="9" applyFont="1" applyFill="1"/>
    <xf numFmtId="0" fontId="13" fillId="4" borderId="8" xfId="0" applyFont="1" applyFill="1" applyBorder="1" applyAlignment="1">
      <alignment vertical="center" wrapText="1"/>
    </xf>
    <xf numFmtId="0" fontId="13" fillId="4" borderId="8"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18" fillId="0" borderId="0" xfId="0" applyFont="1" applyFill="1"/>
    <xf numFmtId="0" fontId="18" fillId="0" borderId="0" xfId="9" applyFont="1" applyFill="1" applyBorder="1" applyAlignment="1">
      <alignment horizontal="justify" vertical="center"/>
    </xf>
    <xf numFmtId="0" fontId="18" fillId="0" borderId="0" xfId="9" applyFont="1" applyFill="1" applyBorder="1" applyAlignment="1">
      <alignment horizontal="justify" vertical="justify"/>
    </xf>
    <xf numFmtId="0" fontId="14" fillId="3" borderId="1" xfId="9" applyFont="1" applyFill="1" applyBorder="1" applyAlignment="1">
      <alignment horizontal="center" vertical="center"/>
    </xf>
    <xf numFmtId="0" fontId="17" fillId="3" borderId="1" xfId="9" applyFont="1" applyFill="1" applyBorder="1" applyAlignment="1">
      <alignment horizontal="justify" vertical="center" wrapText="1"/>
    </xf>
    <xf numFmtId="9" fontId="17" fillId="3" borderId="1" xfId="8" applyFont="1" applyFill="1" applyBorder="1" applyAlignment="1">
      <alignment horizontal="center" vertical="center"/>
    </xf>
    <xf numFmtId="10" fontId="17" fillId="3" borderId="1" xfId="8" applyNumberFormat="1" applyFont="1" applyFill="1" applyBorder="1" applyAlignment="1">
      <alignment horizontal="center" vertical="center"/>
    </xf>
    <xf numFmtId="1" fontId="17" fillId="3" borderId="1" xfId="9" applyNumberFormat="1" applyFont="1" applyFill="1" applyBorder="1" applyAlignment="1">
      <alignment horizontal="justify" vertical="center" wrapText="1"/>
    </xf>
    <xf numFmtId="9" fontId="17" fillId="3" borderId="1" xfId="8" applyFont="1" applyFill="1" applyBorder="1" applyAlignment="1">
      <alignment horizontal="center" vertical="center" wrapText="1"/>
    </xf>
    <xf numFmtId="9" fontId="17" fillId="3" borderId="1" xfId="9" applyNumberFormat="1" applyFont="1" applyFill="1" applyBorder="1" applyAlignment="1">
      <alignment horizontal="center" vertical="center" wrapText="1"/>
    </xf>
    <xf numFmtId="1" fontId="13" fillId="3" borderId="1" xfId="9" applyNumberFormat="1" applyFont="1" applyFill="1" applyBorder="1" applyAlignment="1">
      <alignment horizontal="justify" vertical="center" wrapText="1"/>
    </xf>
    <xf numFmtId="14" fontId="17" fillId="3" borderId="1" xfId="0" applyNumberFormat="1" applyFont="1" applyFill="1" applyBorder="1" applyAlignment="1">
      <alignment horizontal="center" vertical="center"/>
    </xf>
    <xf numFmtId="0" fontId="13" fillId="3" borderId="1" xfId="9" applyFont="1" applyFill="1" applyBorder="1" applyAlignment="1">
      <alignment horizontal="left" vertical="top" wrapText="1"/>
    </xf>
    <xf numFmtId="9" fontId="17" fillId="3" borderId="1" xfId="10" applyNumberFormat="1" applyFont="1" applyFill="1" applyBorder="1" applyAlignment="1">
      <alignment horizontal="center" vertical="center"/>
    </xf>
    <xf numFmtId="9" fontId="13" fillId="3" borderId="1" xfId="9" applyNumberFormat="1" applyFont="1" applyFill="1" applyBorder="1" applyAlignment="1">
      <alignment horizontal="justify" vertical="center"/>
    </xf>
    <xf numFmtId="9" fontId="17" fillId="3" borderId="1" xfId="9" applyNumberFormat="1" applyFont="1" applyFill="1" applyBorder="1" applyAlignment="1">
      <alignment horizontal="justify" vertical="center"/>
    </xf>
    <xf numFmtId="14" fontId="17" fillId="3" borderId="1" xfId="9" applyNumberFormat="1" applyFont="1" applyFill="1" applyBorder="1" applyAlignment="1">
      <alignment horizontal="center" vertical="center" wrapText="1"/>
    </xf>
    <xf numFmtId="9" fontId="17" fillId="3" borderId="1" xfId="9" applyNumberFormat="1" applyFont="1" applyFill="1" applyBorder="1" applyAlignment="1">
      <alignment horizontal="justify" vertical="center" wrapText="1"/>
    </xf>
    <xf numFmtId="14" fontId="13" fillId="3" borderId="1" xfId="9" applyNumberFormat="1" applyFont="1" applyFill="1" applyBorder="1" applyAlignment="1">
      <alignment horizontal="center" vertical="center" wrapText="1"/>
    </xf>
    <xf numFmtId="0" fontId="17" fillId="3" borderId="1" xfId="9" applyFont="1" applyFill="1" applyBorder="1" applyAlignment="1">
      <alignment horizontal="justify" vertical="center"/>
    </xf>
    <xf numFmtId="0" fontId="17" fillId="3" borderId="2" xfId="9" applyFont="1" applyFill="1" applyBorder="1" applyAlignment="1">
      <alignment horizontal="justify" vertical="center" wrapText="1"/>
    </xf>
    <xf numFmtId="0" fontId="17" fillId="3" borderId="2" xfId="9" applyFont="1" applyFill="1" applyBorder="1" applyAlignment="1">
      <alignment horizontal="justify" vertical="center"/>
    </xf>
    <xf numFmtId="10" fontId="17" fillId="3" borderId="2" xfId="8" applyNumberFormat="1" applyFont="1" applyFill="1" applyBorder="1" applyAlignment="1">
      <alignment horizontal="center" vertical="center"/>
    </xf>
    <xf numFmtId="0" fontId="17" fillId="3" borderId="1" xfId="9" applyFont="1" applyFill="1" applyBorder="1" applyAlignment="1">
      <alignment vertical="center" wrapText="1"/>
    </xf>
    <xf numFmtId="14" fontId="17" fillId="3" borderId="1" xfId="9" applyNumberFormat="1" applyFont="1" applyFill="1" applyBorder="1" applyAlignment="1">
      <alignment vertical="center" wrapText="1"/>
    </xf>
    <xf numFmtId="0" fontId="17" fillId="3" borderId="2" xfId="10" applyNumberFormat="1" applyFont="1" applyFill="1" applyBorder="1" applyAlignment="1">
      <alignment horizontal="center" vertical="center"/>
    </xf>
    <xf numFmtId="9" fontId="17" fillId="3" borderId="2" xfId="10" applyNumberFormat="1" applyFont="1" applyFill="1" applyBorder="1" applyAlignment="1">
      <alignment horizontal="center" vertical="center"/>
    </xf>
    <xf numFmtId="0" fontId="14" fillId="3" borderId="1" xfId="9" applyFont="1" applyFill="1" applyBorder="1" applyAlignment="1">
      <alignment horizontal="center" vertical="center"/>
    </xf>
    <xf numFmtId="0" fontId="13" fillId="0" borderId="1" xfId="0" applyFont="1" applyFill="1" applyBorder="1" applyAlignment="1" applyProtection="1">
      <alignment horizontal="justify" vertical="center" wrapText="1"/>
    </xf>
    <xf numFmtId="0" fontId="13" fillId="3" borderId="1" xfId="0" applyFont="1" applyFill="1" applyBorder="1" applyAlignment="1">
      <alignment horizontal="justify" vertical="center" wrapText="1"/>
    </xf>
    <xf numFmtId="0" fontId="13" fillId="0" borderId="1" xfId="0" applyNumberFormat="1" applyFont="1" applyBorder="1" applyAlignment="1">
      <alignment horizontal="justify" vertical="center" wrapText="1"/>
    </xf>
    <xf numFmtId="0" fontId="13" fillId="3" borderId="1" xfId="0" applyNumberFormat="1" applyFont="1" applyFill="1" applyBorder="1" applyAlignment="1">
      <alignment horizontal="justify" vertical="center" wrapText="1"/>
    </xf>
    <xf numFmtId="0" fontId="13" fillId="3" borderId="1" xfId="0" applyNumberFormat="1" applyFont="1" applyFill="1" applyBorder="1" applyAlignment="1" applyProtection="1">
      <alignment horizontal="justify" vertical="center" wrapText="1"/>
    </xf>
    <xf numFmtId="1" fontId="17" fillId="3" borderId="3" xfId="9" applyNumberFormat="1" applyFont="1" applyFill="1" applyBorder="1" applyAlignment="1">
      <alignment horizontal="justify" vertical="center" wrapText="1"/>
    </xf>
    <xf numFmtId="9" fontId="13" fillId="0" borderId="1" xfId="9" applyNumberFormat="1" applyFont="1" applyFill="1" applyBorder="1" applyAlignment="1">
      <alignment horizontal="justify" vertical="center" wrapText="1"/>
    </xf>
    <xf numFmtId="0" fontId="13" fillId="3" borderId="1" xfId="9" applyFont="1" applyFill="1" applyBorder="1" applyAlignment="1">
      <alignment horizontal="justify" vertical="center"/>
    </xf>
    <xf numFmtId="0" fontId="20" fillId="3" borderId="1" xfId="9" applyFont="1" applyFill="1" applyBorder="1" applyAlignment="1">
      <alignment horizontal="center" vertical="center"/>
    </xf>
    <xf numFmtId="0" fontId="19" fillId="3" borderId="1" xfId="9" applyFont="1" applyFill="1" applyBorder="1" applyAlignment="1">
      <alignment horizontal="center" vertical="center"/>
    </xf>
    <xf numFmtId="0" fontId="19" fillId="0" borderId="0" xfId="0" applyFont="1"/>
    <xf numFmtId="0" fontId="20" fillId="2" borderId="1" xfId="9" applyFont="1" applyFill="1" applyBorder="1" applyAlignment="1">
      <alignment horizontal="center" vertical="center" wrapText="1"/>
    </xf>
    <xf numFmtId="0" fontId="19" fillId="3" borderId="1" xfId="9" applyFont="1" applyFill="1" applyBorder="1" applyAlignment="1">
      <alignment horizontal="justify" vertical="center"/>
    </xf>
    <xf numFmtId="0" fontId="19" fillId="3" borderId="10" xfId="9" applyFont="1" applyFill="1" applyBorder="1" applyAlignment="1">
      <alignment horizontal="center" vertical="center"/>
    </xf>
    <xf numFmtId="0" fontId="2" fillId="3" borderId="10" xfId="0" applyFont="1" applyFill="1" applyBorder="1" applyAlignment="1" applyProtection="1">
      <alignment horizontal="justify" vertical="center" wrapText="1"/>
      <protection locked="0"/>
    </xf>
    <xf numFmtId="1" fontId="2" fillId="3" borderId="10" xfId="9" applyNumberFormat="1" applyFont="1" applyFill="1" applyBorder="1" applyAlignment="1">
      <alignment horizontal="justify" vertical="center" wrapText="1"/>
    </xf>
    <xf numFmtId="9" fontId="2" fillId="3" borderId="10" xfId="9" applyNumberFormat="1" applyFont="1" applyFill="1" applyBorder="1" applyAlignment="1">
      <alignment horizontal="center" vertical="center"/>
    </xf>
    <xf numFmtId="0" fontId="2" fillId="3" borderId="10" xfId="9" applyNumberFormat="1" applyFont="1" applyFill="1" applyBorder="1" applyAlignment="1">
      <alignment horizontal="center" vertical="center"/>
    </xf>
    <xf numFmtId="9" fontId="2" fillId="3" borderId="10" xfId="10" applyNumberFormat="1" applyFont="1" applyFill="1" applyBorder="1" applyAlignment="1">
      <alignment horizontal="center" vertical="center"/>
    </xf>
    <xf numFmtId="0" fontId="19" fillId="3" borderId="10" xfId="9" applyFont="1" applyFill="1" applyBorder="1" applyAlignment="1">
      <alignment vertical="center" wrapText="1"/>
    </xf>
    <xf numFmtId="14" fontId="2" fillId="3" borderId="10" xfId="9" applyNumberFormat="1" applyFont="1" applyFill="1" applyBorder="1" applyAlignment="1">
      <alignment horizontal="center" vertical="center"/>
    </xf>
    <xf numFmtId="14" fontId="2" fillId="3" borderId="11" xfId="9" applyNumberFormat="1" applyFont="1" applyFill="1" applyBorder="1" applyAlignment="1">
      <alignment horizontal="center" vertical="center"/>
    </xf>
    <xf numFmtId="0" fontId="19" fillId="3" borderId="0" xfId="0" applyFont="1" applyFill="1"/>
    <xf numFmtId="0" fontId="2" fillId="3" borderId="1" xfId="0" applyFont="1" applyFill="1" applyBorder="1" applyAlignment="1" applyProtection="1">
      <alignment horizontal="justify" vertical="center" wrapText="1"/>
      <protection locked="0"/>
    </xf>
    <xf numFmtId="9" fontId="2" fillId="3" borderId="1" xfId="9" applyNumberFormat="1" applyFont="1" applyFill="1" applyBorder="1" applyAlignment="1">
      <alignment horizontal="center" vertical="center"/>
    </xf>
    <xf numFmtId="3" fontId="2" fillId="3" borderId="1" xfId="9" applyNumberFormat="1" applyFont="1" applyFill="1" applyBorder="1" applyAlignment="1">
      <alignment horizontal="center" vertical="center"/>
    </xf>
    <xf numFmtId="9" fontId="2" fillId="3" borderId="1" xfId="10" applyNumberFormat="1" applyFont="1" applyFill="1" applyBorder="1" applyAlignment="1">
      <alignment horizontal="center" vertical="center"/>
    </xf>
    <xf numFmtId="0" fontId="2" fillId="3" borderId="1" xfId="0" applyFont="1" applyFill="1" applyBorder="1" applyAlignment="1" applyProtection="1">
      <alignment horizontal="left" vertical="center" wrapText="1"/>
      <protection locked="0"/>
    </xf>
    <xf numFmtId="14" fontId="2" fillId="3" borderId="1" xfId="0" applyNumberFormat="1" applyFont="1" applyFill="1" applyBorder="1" applyAlignment="1" applyProtection="1">
      <alignment horizontal="center" vertical="center" wrapText="1"/>
      <protection locked="0"/>
    </xf>
    <xf numFmtId="14" fontId="2" fillId="3" borderId="12" xfId="9" applyNumberFormat="1" applyFont="1" applyFill="1" applyBorder="1" applyAlignment="1">
      <alignment horizontal="center" vertical="center"/>
    </xf>
    <xf numFmtId="0" fontId="19" fillId="3" borderId="1" xfId="9" applyFont="1" applyFill="1" applyBorder="1" applyAlignment="1">
      <alignment horizontal="center" vertical="center" wrapText="1"/>
    </xf>
    <xf numFmtId="1" fontId="2" fillId="3" borderId="1" xfId="9" applyNumberFormat="1" applyFont="1" applyFill="1" applyBorder="1" applyAlignment="1">
      <alignment horizontal="center" vertical="center"/>
    </xf>
    <xf numFmtId="3" fontId="2" fillId="3" borderId="1" xfId="10" applyNumberFormat="1" applyFont="1" applyFill="1" applyBorder="1" applyAlignment="1">
      <alignment horizontal="center" vertical="center"/>
    </xf>
    <xf numFmtId="14" fontId="2" fillId="3" borderId="12" xfId="0" applyNumberFormat="1" applyFont="1" applyFill="1" applyBorder="1" applyAlignment="1" applyProtection="1">
      <alignment horizontal="center" vertical="center" wrapText="1"/>
      <protection locked="0"/>
    </xf>
    <xf numFmtId="0" fontId="2" fillId="3" borderId="1" xfId="9" applyNumberFormat="1" applyFont="1" applyFill="1" applyBorder="1" applyAlignment="1">
      <alignment horizontal="center" vertical="center"/>
    </xf>
    <xf numFmtId="0" fontId="2" fillId="3" borderId="1" xfId="9" applyFont="1" applyFill="1" applyBorder="1" applyAlignment="1">
      <alignment horizontal="center" vertical="center"/>
    </xf>
    <xf numFmtId="9" fontId="2" fillId="3" borderId="1" xfId="9" applyNumberFormat="1" applyFont="1" applyFill="1" applyBorder="1" applyAlignment="1">
      <alignment horizontal="center" vertical="center" wrapText="1"/>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3" fontId="2" fillId="3" borderId="1" xfId="0" applyNumberFormat="1" applyFont="1" applyFill="1" applyBorder="1" applyAlignment="1">
      <alignment horizontal="center" vertical="center"/>
    </xf>
    <xf numFmtId="0" fontId="19" fillId="3" borderId="3" xfId="9" applyFont="1" applyFill="1" applyBorder="1" applyAlignment="1">
      <alignment horizontal="center" vertical="center"/>
    </xf>
    <xf numFmtId="0" fontId="2" fillId="3" borderId="3" xfId="0" applyFont="1" applyFill="1" applyBorder="1" applyAlignment="1">
      <alignment horizontal="justify" vertical="center"/>
    </xf>
    <xf numFmtId="0" fontId="2" fillId="3" borderId="3" xfId="0" applyFont="1" applyFill="1" applyBorder="1" applyAlignment="1" applyProtection="1">
      <alignment horizontal="justify" vertical="center" wrapText="1"/>
      <protection locked="0"/>
    </xf>
    <xf numFmtId="9" fontId="2" fillId="3" borderId="3" xfId="9" applyNumberFormat="1" applyFont="1" applyFill="1" applyBorder="1" applyAlignment="1">
      <alignment horizontal="center" vertical="center"/>
    </xf>
    <xf numFmtId="0" fontId="2" fillId="3" borderId="3" xfId="9" applyNumberFormat="1" applyFont="1" applyFill="1" applyBorder="1" applyAlignment="1">
      <alignment horizontal="center" vertical="center"/>
    </xf>
    <xf numFmtId="9" fontId="2" fillId="3" borderId="3" xfId="1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0" fontId="2" fillId="3" borderId="3" xfId="0" applyFont="1" applyFill="1" applyBorder="1" applyAlignment="1" applyProtection="1">
      <alignment horizontal="left" vertical="center" wrapText="1"/>
      <protection locked="0"/>
    </xf>
    <xf numFmtId="14" fontId="2" fillId="3" borderId="3" xfId="0" applyNumberFormat="1" applyFont="1" applyFill="1" applyBorder="1" applyAlignment="1" applyProtection="1">
      <alignment horizontal="center" vertical="center" wrapText="1"/>
      <protection locked="0"/>
    </xf>
    <xf numFmtId="14" fontId="2" fillId="3" borderId="14" xfId="0" applyNumberFormat="1" applyFont="1" applyFill="1" applyBorder="1" applyAlignment="1" applyProtection="1">
      <alignment horizontal="center" vertical="center" wrapText="1"/>
      <protection locked="0"/>
    </xf>
    <xf numFmtId="0" fontId="23" fillId="3" borderId="10" xfId="0" applyFont="1" applyFill="1" applyBorder="1" applyAlignment="1" applyProtection="1">
      <alignment horizontal="justify" vertical="center" wrapText="1"/>
      <protection locked="0"/>
    </xf>
    <xf numFmtId="0" fontId="2" fillId="3" borderId="17" xfId="0" applyFont="1" applyFill="1" applyBorder="1" applyAlignment="1" applyProtection="1">
      <alignment horizontal="justify" vertical="center" wrapText="1"/>
      <protection locked="0"/>
    </xf>
    <xf numFmtId="10" fontId="2" fillId="3" borderId="10" xfId="10" applyNumberFormat="1" applyFont="1" applyFill="1" applyBorder="1" applyAlignment="1">
      <alignment horizontal="center" vertical="center"/>
    </xf>
    <xf numFmtId="14" fontId="2" fillId="3" borderId="10" xfId="0" applyNumberFormat="1" applyFont="1" applyFill="1" applyBorder="1" applyAlignment="1" applyProtection="1">
      <alignment horizontal="center" vertical="center" wrapText="1"/>
      <protection locked="0"/>
    </xf>
    <xf numFmtId="10" fontId="2" fillId="3" borderId="1" xfId="10" applyNumberFormat="1" applyFont="1" applyFill="1" applyBorder="1" applyAlignment="1">
      <alignment horizontal="center" vertical="center"/>
    </xf>
    <xf numFmtId="164" fontId="2" fillId="3" borderId="1" xfId="10" applyNumberFormat="1" applyFont="1" applyFill="1" applyBorder="1" applyAlignment="1">
      <alignment horizontal="center" vertical="center"/>
    </xf>
    <xf numFmtId="0" fontId="19" fillId="3" borderId="1" xfId="9" applyFont="1" applyFill="1" applyBorder="1" applyAlignment="1">
      <alignment vertical="center" wrapText="1"/>
    </xf>
    <xf numFmtId="0" fontId="23" fillId="3" borderId="1" xfId="0" applyFont="1" applyFill="1" applyBorder="1" applyAlignment="1" applyProtection="1">
      <alignment horizontal="justify" vertical="center" wrapText="1"/>
      <protection locked="0"/>
    </xf>
    <xf numFmtId="0" fontId="2" fillId="3" borderId="2" xfId="0" applyFont="1" applyFill="1" applyBorder="1" applyAlignment="1" applyProtection="1">
      <alignment horizontal="justify" vertical="center" wrapText="1"/>
      <protection locked="0"/>
    </xf>
    <xf numFmtId="0" fontId="19" fillId="3" borderId="20" xfId="9" applyFont="1" applyFill="1" applyBorder="1" applyAlignment="1">
      <alignment horizontal="center" vertical="center"/>
    </xf>
    <xf numFmtId="0" fontId="2" fillId="3" borderId="20" xfId="0" applyFont="1" applyFill="1" applyBorder="1" applyAlignment="1" applyProtection="1">
      <alignment horizontal="justify" vertical="center" wrapText="1"/>
      <protection locked="0"/>
    </xf>
    <xf numFmtId="0" fontId="23" fillId="3" borderId="20" xfId="0" applyFont="1" applyFill="1" applyBorder="1" applyAlignment="1" applyProtection="1">
      <alignment horizontal="justify" vertical="center" wrapText="1"/>
      <protection locked="0"/>
    </xf>
    <xf numFmtId="9" fontId="2" fillId="3" borderId="20" xfId="9" applyNumberFormat="1" applyFont="1" applyFill="1" applyBorder="1" applyAlignment="1">
      <alignment horizontal="center" vertical="center"/>
    </xf>
    <xf numFmtId="0" fontId="2" fillId="3" borderId="20" xfId="9" applyNumberFormat="1" applyFont="1" applyFill="1" applyBorder="1" applyAlignment="1">
      <alignment horizontal="center" vertical="center"/>
    </xf>
    <xf numFmtId="10" fontId="2" fillId="3" borderId="20" xfId="10" applyNumberFormat="1" applyFont="1" applyFill="1" applyBorder="1" applyAlignment="1">
      <alignment horizontal="center" vertical="center"/>
    </xf>
    <xf numFmtId="164" fontId="2" fillId="3" borderId="20" xfId="10" applyNumberFormat="1" applyFont="1" applyFill="1" applyBorder="1" applyAlignment="1">
      <alignment horizontal="center" vertical="center"/>
    </xf>
    <xf numFmtId="9" fontId="2" fillId="3" borderId="20" xfId="10" applyNumberFormat="1" applyFont="1" applyFill="1" applyBorder="1" applyAlignment="1">
      <alignment horizontal="center" vertical="center"/>
    </xf>
    <xf numFmtId="0" fontId="19" fillId="3" borderId="20" xfId="9" applyFont="1" applyFill="1" applyBorder="1" applyAlignment="1">
      <alignment vertical="center" wrapText="1"/>
    </xf>
    <xf numFmtId="14" fontId="2" fillId="3" borderId="20" xfId="0" applyNumberFormat="1" applyFont="1" applyFill="1" applyBorder="1" applyAlignment="1" applyProtection="1">
      <alignment horizontal="center" vertical="center" wrapText="1"/>
      <protection locked="0"/>
    </xf>
    <xf numFmtId="14" fontId="2" fillId="3" borderId="21" xfId="9" applyNumberFormat="1" applyFont="1" applyFill="1" applyBorder="1" applyAlignment="1">
      <alignment horizontal="center" vertical="center"/>
    </xf>
    <xf numFmtId="0" fontId="2" fillId="0" borderId="0" xfId="9" applyFont="1"/>
    <xf numFmtId="0" fontId="19" fillId="3" borderId="0" xfId="9" applyFont="1" applyFill="1" applyBorder="1"/>
    <xf numFmtId="0" fontId="19" fillId="3" borderId="0" xfId="9" applyFont="1" applyFill="1" applyBorder="1" applyAlignment="1">
      <alignment vertical="center"/>
    </xf>
    <xf numFmtId="0" fontId="19" fillId="3" borderId="0" xfId="9" applyFont="1" applyFill="1" applyBorder="1" applyAlignment="1">
      <alignment horizontal="center"/>
    </xf>
    <xf numFmtId="0" fontId="2" fillId="3" borderId="0" xfId="9" applyFont="1" applyFill="1" applyBorder="1"/>
    <xf numFmtId="0" fontId="2" fillId="3" borderId="0" xfId="9" applyFont="1" applyFill="1" applyBorder="1" applyAlignment="1">
      <alignment vertical="center"/>
    </xf>
    <xf numFmtId="0" fontId="2" fillId="3" borderId="0" xfId="9" applyFont="1" applyFill="1" applyBorder="1" applyAlignment="1">
      <alignment horizontal="center"/>
    </xf>
    <xf numFmtId="0" fontId="2" fillId="0" borderId="0" xfId="0" applyFont="1"/>
    <xf numFmtId="0" fontId="2" fillId="3" borderId="3" xfId="9" applyFont="1" applyFill="1" applyBorder="1" applyAlignment="1">
      <alignment vertical="center" wrapText="1"/>
    </xf>
    <xf numFmtId="0" fontId="2" fillId="3" borderId="1" xfId="2" applyFont="1" applyFill="1" applyBorder="1" applyAlignment="1">
      <alignment horizontal="justify" vertical="justify"/>
    </xf>
    <xf numFmtId="0" fontId="2" fillId="3" borderId="1" xfId="9" applyFont="1" applyFill="1" applyBorder="1" applyAlignment="1">
      <alignment horizontal="justify" vertical="justify" wrapText="1"/>
    </xf>
    <xf numFmtId="0" fontId="22" fillId="3" borderId="0" xfId="9" applyFont="1" applyFill="1" applyBorder="1" applyAlignment="1">
      <alignment vertical="center" wrapText="1"/>
    </xf>
    <xf numFmtId="0" fontId="22" fillId="3" borderId="0" xfId="9" applyFont="1" applyFill="1" applyBorder="1" applyAlignment="1">
      <alignment horizontal="center" vertical="center" wrapText="1"/>
    </xf>
    <xf numFmtId="0" fontId="2" fillId="3" borderId="1" xfId="2" applyFont="1" applyFill="1" applyBorder="1" applyAlignment="1">
      <alignment horizontal="justify" vertical="center"/>
    </xf>
    <xf numFmtId="0" fontId="2" fillId="3" borderId="1" xfId="9" applyFont="1" applyFill="1" applyBorder="1" applyAlignment="1">
      <alignment horizontal="justify" vertical="center" wrapText="1"/>
    </xf>
    <xf numFmtId="0" fontId="2" fillId="3" borderId="1" xfId="9" applyFont="1" applyFill="1" applyBorder="1" applyAlignment="1">
      <alignment vertical="center" wrapText="1"/>
    </xf>
    <xf numFmtId="0" fontId="2" fillId="3" borderId="2" xfId="9" applyFont="1" applyFill="1" applyBorder="1" applyAlignment="1">
      <alignment vertical="center"/>
    </xf>
    <xf numFmtId="0" fontId="2" fillId="3" borderId="7" xfId="9" applyFont="1" applyFill="1" applyBorder="1" applyAlignment="1">
      <alignment vertical="center"/>
    </xf>
    <xf numFmtId="0" fontId="2" fillId="3" borderId="0" xfId="9" applyFont="1" applyFill="1"/>
    <xf numFmtId="0" fontId="19" fillId="4" borderId="8" xfId="0" applyFont="1" applyFill="1" applyBorder="1" applyAlignment="1">
      <alignment vertical="center" wrapText="1"/>
    </xf>
    <xf numFmtId="0" fontId="19" fillId="4" borderId="8" xfId="0" applyFont="1" applyFill="1" applyBorder="1" applyAlignment="1">
      <alignment horizontal="justify" vertical="center" wrapText="1"/>
    </xf>
    <xf numFmtId="0" fontId="19" fillId="4" borderId="9" xfId="0" applyFont="1" applyFill="1" applyBorder="1" applyAlignment="1">
      <alignment horizontal="justify" vertical="center" wrapText="1"/>
    </xf>
    <xf numFmtId="0" fontId="2" fillId="0" borderId="0" xfId="0" applyFont="1" applyFill="1"/>
    <xf numFmtId="0" fontId="2" fillId="0" borderId="0" xfId="9" applyFont="1" applyFill="1" applyBorder="1" applyAlignment="1">
      <alignment horizontal="justify" vertical="center"/>
    </xf>
    <xf numFmtId="0" fontId="2" fillId="0" borderId="0" xfId="9" applyFont="1" applyFill="1" applyBorder="1" applyAlignment="1">
      <alignment horizontal="justify" vertical="justify"/>
    </xf>
    <xf numFmtId="0" fontId="17" fillId="0" borderId="1" xfId="0" applyFont="1" applyFill="1" applyBorder="1" applyAlignment="1" applyProtection="1">
      <alignment horizontal="justify" vertical="center" wrapText="1"/>
    </xf>
    <xf numFmtId="0" fontId="17" fillId="3" borderId="1" xfId="0" applyFont="1" applyFill="1" applyBorder="1" applyAlignment="1">
      <alignment horizontal="justify" vertical="center" wrapText="1"/>
    </xf>
    <xf numFmtId="164" fontId="17" fillId="0" borderId="1" xfId="8"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pplyProtection="1">
      <alignment horizontal="justify"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justify" vertical="center"/>
    </xf>
    <xf numFmtId="1" fontId="17" fillId="3" borderId="1" xfId="9" applyNumberFormat="1" applyFont="1" applyFill="1" applyBorder="1" applyAlignment="1">
      <alignment horizontal="center" vertical="center"/>
    </xf>
    <xf numFmtId="9" fontId="17" fillId="3" borderId="1" xfId="0" applyNumberFormat="1" applyFont="1" applyFill="1" applyBorder="1" applyAlignment="1">
      <alignment horizontal="justify" vertical="center" wrapText="1"/>
    </xf>
    <xf numFmtId="164" fontId="17" fillId="3" borderId="1" xfId="8" applyNumberFormat="1" applyFont="1" applyFill="1" applyBorder="1" applyAlignment="1">
      <alignment horizontal="center" vertical="center" wrapText="1"/>
    </xf>
    <xf numFmtId="0" fontId="17" fillId="0" borderId="1" xfId="9" applyFont="1" applyFill="1" applyBorder="1" applyAlignment="1">
      <alignment horizontal="justify" vertical="center" wrapText="1"/>
    </xf>
    <xf numFmtId="164" fontId="17" fillId="3" borderId="1" xfId="8" applyNumberFormat="1" applyFont="1" applyFill="1" applyBorder="1" applyAlignment="1">
      <alignment horizontal="center" vertical="center"/>
    </xf>
    <xf numFmtId="0" fontId="17" fillId="0" borderId="1" xfId="9" applyFont="1" applyFill="1" applyBorder="1" applyAlignment="1">
      <alignment horizontal="justify" vertical="justify" wrapText="1"/>
    </xf>
    <xf numFmtId="1" fontId="17" fillId="0" borderId="1" xfId="9" applyNumberFormat="1" applyFont="1" applyFill="1" applyBorder="1" applyAlignment="1">
      <alignment horizontal="justify" vertical="center" wrapText="1"/>
    </xf>
    <xf numFmtId="0" fontId="13" fillId="0" borderId="1" xfId="9" applyFont="1" applyFill="1" applyBorder="1" applyAlignment="1">
      <alignment horizontal="center" vertical="justify" wrapText="1"/>
    </xf>
    <xf numFmtId="1" fontId="17" fillId="0" borderId="1" xfId="9" applyNumberFormat="1" applyFont="1" applyFill="1" applyBorder="1" applyAlignment="1">
      <alignment horizontal="center" vertical="center" wrapText="1"/>
    </xf>
    <xf numFmtId="0" fontId="13" fillId="0" borderId="1" xfId="9" applyFont="1" applyFill="1" applyBorder="1" applyAlignment="1">
      <alignment horizontal="justify" vertical="justify" wrapText="1"/>
    </xf>
    <xf numFmtId="1" fontId="17" fillId="0" borderId="1" xfId="10" applyNumberFormat="1" applyFont="1" applyFill="1" applyBorder="1" applyAlignment="1">
      <alignment horizontal="center" vertical="center"/>
    </xf>
    <xf numFmtId="14" fontId="17" fillId="0" borderId="1" xfId="9" applyNumberFormat="1" applyFont="1" applyFill="1" applyBorder="1" applyAlignment="1">
      <alignment horizontal="center" vertical="center"/>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justify" vertical="center" wrapText="1"/>
      <protection locked="0"/>
    </xf>
    <xf numFmtId="0" fontId="17" fillId="0" borderId="1" xfId="0" applyFont="1" applyFill="1" applyBorder="1" applyAlignment="1">
      <alignment horizontal="justify" vertical="center" wrapText="1"/>
    </xf>
    <xf numFmtId="0" fontId="17" fillId="3" borderId="1" xfId="8"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5" borderId="2" xfId="0" applyFont="1" applyFill="1" applyBorder="1" applyAlignment="1" applyProtection="1">
      <alignment horizontal="center" vertical="center" wrapText="1"/>
    </xf>
    <xf numFmtId="0" fontId="17" fillId="0" borderId="1" xfId="0" applyFont="1" applyFill="1" applyBorder="1" applyAlignment="1">
      <alignment horizontal="center" vertical="center"/>
    </xf>
    <xf numFmtId="0" fontId="17" fillId="3" borderId="1" xfId="0" applyNumberFormat="1" applyFont="1" applyFill="1" applyBorder="1" applyAlignment="1">
      <alignment horizontal="center" vertical="center" wrapText="1"/>
    </xf>
    <xf numFmtId="0" fontId="13" fillId="0" borderId="1" xfId="9" applyFont="1" applyFill="1" applyBorder="1" applyAlignment="1">
      <alignment horizontal="center" vertical="center"/>
    </xf>
    <xf numFmtId="9" fontId="17" fillId="0" borderId="1" xfId="0"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xf>
    <xf numFmtId="9" fontId="17" fillId="0" borderId="1" xfId="8" applyFont="1" applyFill="1" applyBorder="1" applyAlignment="1">
      <alignment horizontal="center" vertical="center" wrapText="1"/>
    </xf>
    <xf numFmtId="0" fontId="17" fillId="0" borderId="2"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9" fontId="17" fillId="0" borderId="1" xfId="9" applyNumberFormat="1" applyFont="1" applyFill="1" applyBorder="1" applyAlignment="1">
      <alignment horizontal="justify" vertical="center"/>
    </xf>
    <xf numFmtId="0" fontId="17" fillId="0" borderId="1" xfId="9" applyFont="1" applyFill="1" applyBorder="1" applyAlignment="1">
      <alignment horizontal="left" vertical="center" wrapText="1"/>
    </xf>
    <xf numFmtId="0" fontId="17" fillId="0" borderId="1" xfId="9" applyFont="1" applyFill="1" applyBorder="1" applyAlignment="1">
      <alignment horizontal="justify" vertical="center"/>
    </xf>
    <xf numFmtId="0" fontId="17" fillId="0" borderId="2" xfId="9" applyFont="1" applyFill="1" applyBorder="1" applyAlignment="1">
      <alignment horizontal="justify" vertical="center"/>
    </xf>
    <xf numFmtId="0" fontId="17" fillId="3" borderId="1" xfId="0" applyFont="1" applyFill="1" applyBorder="1" applyAlignment="1">
      <alignment vertical="center" wrapText="1"/>
    </xf>
    <xf numFmtId="9" fontId="17" fillId="3" borderId="1" xfId="0" applyNumberFormat="1" applyFont="1" applyFill="1" applyBorder="1" applyAlignment="1">
      <alignment horizontal="center" vertical="center" wrapText="1"/>
    </xf>
    <xf numFmtId="0" fontId="17" fillId="3" borderId="1" xfId="0" applyFont="1" applyFill="1" applyBorder="1" applyAlignment="1">
      <alignment horizontal="justify" vertical="top" wrapText="1"/>
    </xf>
    <xf numFmtId="0" fontId="25" fillId="0" borderId="0" xfId="0" applyFont="1"/>
    <xf numFmtId="0" fontId="17" fillId="3" borderId="1" xfId="9" applyFont="1" applyFill="1" applyBorder="1" applyAlignment="1">
      <alignment horizontal="left" vertical="center" wrapText="1"/>
    </xf>
    <xf numFmtId="1" fontId="17" fillId="3" borderId="1" xfId="8" applyNumberFormat="1" applyFont="1" applyFill="1" applyBorder="1" applyAlignment="1">
      <alignment horizontal="center" vertical="center"/>
    </xf>
    <xf numFmtId="1" fontId="17" fillId="3" borderId="1" xfId="9" applyNumberFormat="1" applyFont="1" applyFill="1" applyBorder="1" applyAlignment="1">
      <alignment horizontal="left" vertical="center" wrapText="1"/>
    </xf>
    <xf numFmtId="0" fontId="26" fillId="3" borderId="1" xfId="9" applyFont="1" applyFill="1" applyBorder="1" applyAlignment="1">
      <alignment horizontal="center" vertical="center"/>
    </xf>
    <xf numFmtId="0" fontId="27" fillId="3" borderId="1" xfId="0" applyFont="1" applyFill="1" applyBorder="1" applyAlignment="1">
      <alignment horizontal="justify" vertical="center" wrapText="1"/>
    </xf>
    <xf numFmtId="0" fontId="28" fillId="3" borderId="1" xfId="0" applyFont="1" applyFill="1" applyBorder="1" applyAlignment="1">
      <alignment horizontal="justify" vertical="center" wrapText="1"/>
    </xf>
    <xf numFmtId="0" fontId="28" fillId="3" borderId="1" xfId="0" applyFont="1" applyFill="1" applyBorder="1" applyAlignment="1">
      <alignment horizontal="center" vertical="center" wrapText="1"/>
    </xf>
    <xf numFmtId="0" fontId="28" fillId="3" borderId="1" xfId="9" applyNumberFormat="1" applyFont="1" applyFill="1" applyBorder="1" applyAlignment="1">
      <alignment horizontal="center" vertical="center"/>
    </xf>
    <xf numFmtId="0" fontId="29" fillId="3" borderId="1" xfId="10" applyNumberFormat="1"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9" fontId="13" fillId="3" borderId="1" xfId="8" applyFont="1" applyFill="1" applyBorder="1" applyAlignment="1">
      <alignment horizontal="center" vertical="center" wrapText="1"/>
    </xf>
    <xf numFmtId="9" fontId="13" fillId="3" borderId="1" xfId="0" applyNumberFormat="1" applyFont="1" applyFill="1" applyBorder="1" applyAlignment="1">
      <alignment horizontal="center" vertical="justify" wrapText="1"/>
    </xf>
    <xf numFmtId="9" fontId="17" fillId="3" borderId="1" xfId="0" applyNumberFormat="1" applyFont="1" applyFill="1" applyBorder="1" applyAlignment="1">
      <alignment horizontal="center" vertical="center"/>
    </xf>
    <xf numFmtId="0" fontId="13" fillId="3" borderId="1" xfId="0" applyFont="1" applyFill="1" applyBorder="1" applyAlignment="1">
      <alignment horizontal="justify" vertical="center"/>
    </xf>
    <xf numFmtId="9" fontId="13" fillId="3" borderId="1" xfId="0" applyNumberFormat="1" applyFont="1" applyFill="1" applyBorder="1" applyAlignment="1">
      <alignment horizontal="center" vertical="center" wrapText="1"/>
    </xf>
    <xf numFmtId="9" fontId="13" fillId="0" borderId="1" xfId="9" applyNumberFormat="1" applyFont="1" applyFill="1" applyBorder="1" applyAlignment="1">
      <alignment horizontal="center" vertical="center"/>
    </xf>
    <xf numFmtId="0" fontId="17" fillId="0" borderId="1" xfId="10" applyNumberFormat="1" applyFont="1" applyFill="1" applyBorder="1" applyAlignment="1">
      <alignment horizontal="center" vertical="center"/>
    </xf>
    <xf numFmtId="0" fontId="17"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4" fillId="3" borderId="1" xfId="9" applyFont="1" applyFill="1" applyBorder="1" applyAlignment="1">
      <alignment horizontal="center" vertical="center"/>
    </xf>
    <xf numFmtId="0" fontId="4" fillId="0" borderId="0" xfId="0" applyFont="1"/>
    <xf numFmtId="0" fontId="5" fillId="2" borderId="3" xfId="9" applyFont="1" applyFill="1" applyBorder="1" applyAlignment="1">
      <alignment horizontal="center" vertical="center" wrapText="1"/>
    </xf>
    <xf numFmtId="0" fontId="5" fillId="2" borderId="1" xfId="9"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readingOrder="1"/>
    </xf>
    <xf numFmtId="9" fontId="4" fillId="0" borderId="1" xfId="8" applyNumberFormat="1" applyFont="1" applyBorder="1" applyAlignment="1">
      <alignment horizontal="center" vertical="center" wrapText="1"/>
    </xf>
    <xf numFmtId="0" fontId="4" fillId="0" borderId="1" xfId="8" applyNumberFormat="1" applyFont="1" applyBorder="1" applyAlignment="1">
      <alignment horizontal="center" vertical="center" wrapText="1"/>
    </xf>
    <xf numFmtId="10" fontId="4" fillId="3" borderId="1" xfId="8" applyNumberFormat="1" applyFont="1" applyFill="1" applyBorder="1" applyAlignment="1">
      <alignment horizontal="center" vertical="center"/>
    </xf>
    <xf numFmtId="0" fontId="30" fillId="3" borderId="1" xfId="9" applyFont="1" applyFill="1" applyBorder="1" applyAlignment="1">
      <alignment horizontal="center" vertical="center" wrapText="1"/>
    </xf>
    <xf numFmtId="14" fontId="7" fillId="3" borderId="1" xfId="9" applyNumberFormat="1" applyFont="1" applyFill="1" applyBorder="1" applyAlignment="1">
      <alignment horizontal="center" vertical="center"/>
    </xf>
    <xf numFmtId="0" fontId="31" fillId="0" borderId="1" xfId="0" applyFont="1" applyFill="1" applyBorder="1" applyAlignment="1">
      <alignment horizontal="justify" vertical="center" wrapText="1" readingOrder="1"/>
    </xf>
    <xf numFmtId="49" fontId="4" fillId="0" borderId="1" xfId="8" applyNumberFormat="1" applyFont="1" applyBorder="1" applyAlignment="1">
      <alignment horizontal="center" vertical="center"/>
    </xf>
    <xf numFmtId="0" fontId="4" fillId="0" borderId="1" xfId="0" applyFont="1" applyBorder="1" applyAlignment="1">
      <alignment horizontal="justify" vertical="center" wrapText="1"/>
    </xf>
    <xf numFmtId="10" fontId="7" fillId="3" borderId="1" xfId="8" applyNumberFormat="1" applyFont="1" applyFill="1" applyBorder="1" applyAlignment="1">
      <alignment horizontal="center" vertical="center"/>
    </xf>
    <xf numFmtId="1" fontId="4" fillId="3" borderId="1" xfId="9" applyNumberFormat="1" applyFont="1" applyFill="1" applyBorder="1" applyAlignment="1">
      <alignment horizontal="justify" vertical="center" wrapText="1"/>
    </xf>
    <xf numFmtId="1" fontId="7" fillId="3" borderId="1" xfId="9" applyNumberFormat="1" applyFont="1" applyFill="1" applyBorder="1" applyAlignment="1">
      <alignment horizontal="justify" vertical="center" wrapText="1"/>
    </xf>
    <xf numFmtId="0" fontId="4" fillId="0" borderId="1" xfId="0" applyFont="1" applyBorder="1" applyAlignment="1">
      <alignment horizontal="justify" vertical="center"/>
    </xf>
    <xf numFmtId="0" fontId="7" fillId="3" borderId="1" xfId="9" applyFont="1" applyFill="1" applyBorder="1" applyAlignment="1">
      <alignment horizontal="justify" vertical="center" wrapText="1"/>
    </xf>
    <xf numFmtId="9" fontId="7" fillId="3" borderId="1" xfId="9" applyNumberFormat="1" applyFont="1" applyFill="1" applyBorder="1" applyAlignment="1">
      <alignment horizontal="center" vertical="center"/>
    </xf>
    <xf numFmtId="0" fontId="7" fillId="3" borderId="1" xfId="9" applyNumberFormat="1" applyFont="1" applyFill="1" applyBorder="1" applyAlignment="1">
      <alignment horizontal="center" vertical="center"/>
    </xf>
    <xf numFmtId="0" fontId="4" fillId="3" borderId="1" xfId="0" applyFont="1" applyFill="1" applyBorder="1" applyAlignment="1">
      <alignment horizontal="justify" vertical="center" wrapText="1"/>
    </xf>
    <xf numFmtId="9" fontId="7" fillId="3" borderId="1" xfId="8" applyFont="1" applyFill="1" applyBorder="1" applyAlignment="1">
      <alignment horizontal="center" vertical="center" wrapText="1"/>
    </xf>
    <xf numFmtId="0" fontId="7" fillId="0" borderId="0" xfId="9" applyFont="1"/>
    <xf numFmtId="0" fontId="4" fillId="3" borderId="0" xfId="9" applyFont="1" applyFill="1" applyBorder="1"/>
    <xf numFmtId="0" fontId="4" fillId="3" borderId="0" xfId="9" applyFont="1" applyFill="1" applyBorder="1" applyAlignment="1">
      <alignment vertical="center"/>
    </xf>
    <xf numFmtId="0" fontId="4" fillId="3" borderId="0" xfId="9" applyFont="1" applyFill="1" applyBorder="1" applyAlignment="1">
      <alignment horizontal="center"/>
    </xf>
    <xf numFmtId="0" fontId="7" fillId="3" borderId="0" xfId="9" applyFont="1" applyFill="1" applyBorder="1"/>
    <xf numFmtId="0" fontId="7" fillId="3" borderId="0" xfId="9" applyFont="1" applyFill="1" applyBorder="1" applyAlignment="1">
      <alignment vertical="center"/>
    </xf>
    <xf numFmtId="0" fontId="7" fillId="3" borderId="0" xfId="9" applyFont="1" applyFill="1" applyBorder="1" applyAlignment="1">
      <alignment horizontal="center"/>
    </xf>
    <xf numFmtId="0" fontId="7" fillId="0" borderId="0" xfId="0" applyFont="1"/>
    <xf numFmtId="0" fontId="7" fillId="3" borderId="3" xfId="9" applyFont="1" applyFill="1" applyBorder="1" applyAlignment="1">
      <alignment vertical="center" wrapText="1"/>
    </xf>
    <xf numFmtId="0" fontId="7" fillId="3" borderId="1" xfId="2" applyFont="1" applyFill="1" applyBorder="1" applyAlignment="1">
      <alignment horizontal="justify" vertical="justify"/>
    </xf>
    <xf numFmtId="0" fontId="7" fillId="3" borderId="1" xfId="9" applyFont="1" applyFill="1" applyBorder="1" applyAlignment="1">
      <alignment horizontal="justify" vertical="justify" wrapText="1"/>
    </xf>
    <xf numFmtId="0" fontId="6" fillId="3" borderId="0" xfId="9" applyFont="1" applyFill="1" applyBorder="1" applyAlignment="1">
      <alignment vertical="center" wrapText="1"/>
    </xf>
    <xf numFmtId="0" fontId="6" fillId="3" borderId="0" xfId="9" applyFont="1" applyFill="1" applyBorder="1" applyAlignment="1">
      <alignment horizontal="center" vertical="center" wrapText="1"/>
    </xf>
    <xf numFmtId="0" fontId="7" fillId="3" borderId="1" xfId="2" applyFont="1" applyFill="1" applyBorder="1" applyAlignment="1">
      <alignment horizontal="justify" vertical="center"/>
    </xf>
    <xf numFmtId="0" fontId="7" fillId="3" borderId="1" xfId="9" applyFont="1" applyFill="1" applyBorder="1" applyAlignment="1">
      <alignment vertical="center" wrapText="1"/>
    </xf>
    <xf numFmtId="0" fontId="7" fillId="3" borderId="2" xfId="9" applyFont="1" applyFill="1" applyBorder="1" applyAlignment="1">
      <alignment vertical="center"/>
    </xf>
    <xf numFmtId="0" fontId="7" fillId="3" borderId="7" xfId="9" applyFont="1" applyFill="1" applyBorder="1" applyAlignment="1">
      <alignment vertical="center"/>
    </xf>
    <xf numFmtId="0" fontId="7" fillId="3" borderId="0" xfId="9" applyFont="1" applyFill="1"/>
    <xf numFmtId="0" fontId="7" fillId="0" borderId="0" xfId="0" applyFont="1" applyFill="1"/>
    <xf numFmtId="0" fontId="7" fillId="0" borderId="0" xfId="9" applyFont="1" applyFill="1" applyBorder="1" applyAlignment="1">
      <alignment horizontal="justify" vertical="center"/>
    </xf>
    <xf numFmtId="0" fontId="7" fillId="0" borderId="0" xfId="9" applyFont="1" applyFill="1" applyBorder="1" applyAlignment="1">
      <alignment horizontal="justify" vertical="justify"/>
    </xf>
    <xf numFmtId="0" fontId="12" fillId="3" borderId="1" xfId="4" applyFont="1" applyFill="1" applyBorder="1" applyAlignment="1">
      <alignment horizontal="justify" vertical="center"/>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4" fillId="3" borderId="3" xfId="4" applyFont="1" applyFill="1" applyBorder="1" applyAlignment="1">
      <alignment horizontal="center" vertical="center"/>
    </xf>
    <xf numFmtId="0" fontId="4" fillId="3" borderId="7"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justify" vertical="center"/>
    </xf>
    <xf numFmtId="0" fontId="4" fillId="3" borderId="7" xfId="4" applyFont="1" applyFill="1" applyBorder="1" applyAlignment="1">
      <alignment horizontal="justify" vertical="center"/>
    </xf>
    <xf numFmtId="0" fontId="5" fillId="3" borderId="1"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5" fillId="3" borderId="6" xfId="4" applyFont="1" applyFill="1" applyBorder="1" applyAlignment="1">
      <alignment horizontal="center" vertical="center" wrapText="1"/>
    </xf>
    <xf numFmtId="0" fontId="4" fillId="3" borderId="2" xfId="4" applyFont="1" applyFill="1" applyBorder="1" applyAlignment="1">
      <alignment horizontal="justify" vertical="center"/>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4" fillId="3" borderId="1" xfId="4" applyFont="1" applyFill="1" applyBorder="1" applyAlignment="1">
      <alignment horizontal="center"/>
    </xf>
    <xf numFmtId="0" fontId="5" fillId="3" borderId="1" xfId="4" applyFont="1" applyFill="1" applyBorder="1" applyAlignment="1">
      <alignment horizontal="center" vertical="center"/>
    </xf>
    <xf numFmtId="0" fontId="4" fillId="3" borderId="0" xfId="4" applyFont="1" applyFill="1" applyBorder="1" applyAlignment="1">
      <alignment horizontal="right" vertical="top"/>
    </xf>
    <xf numFmtId="0" fontId="12" fillId="3" borderId="3" xfId="4" applyFont="1" applyFill="1" applyBorder="1" applyAlignment="1">
      <alignment horizontal="justify" vertical="center"/>
    </xf>
    <xf numFmtId="0" fontId="12" fillId="3" borderId="7" xfId="4" applyFont="1" applyFill="1" applyBorder="1" applyAlignment="1">
      <alignment horizontal="justify" vertical="center"/>
    </xf>
    <xf numFmtId="0" fontId="12" fillId="3" borderId="2" xfId="4" applyFont="1" applyFill="1" applyBorder="1" applyAlignment="1">
      <alignment horizontal="justify" vertical="center"/>
    </xf>
    <xf numFmtId="0" fontId="12" fillId="3" borderId="1" xfId="4" applyFont="1" applyFill="1" applyBorder="1" applyAlignment="1">
      <alignment horizontal="center" vertical="center"/>
    </xf>
    <xf numFmtId="0" fontId="5" fillId="2" borderId="5" xfId="4" applyFont="1" applyFill="1" applyBorder="1" applyAlignment="1">
      <alignment horizontal="center" vertical="center" wrapText="1"/>
    </xf>
    <xf numFmtId="0" fontId="5" fillId="3" borderId="4" xfId="9" applyFont="1" applyFill="1" applyBorder="1" applyAlignment="1">
      <alignment horizontal="left" vertical="top" wrapText="1"/>
    </xf>
    <xf numFmtId="0" fontId="4" fillId="3" borderId="5" xfId="9" applyFont="1" applyFill="1" applyBorder="1" applyAlignment="1">
      <alignment horizontal="left" vertical="top" wrapText="1"/>
    </xf>
    <xf numFmtId="0" fontId="4" fillId="3" borderId="6" xfId="9" applyFont="1" applyFill="1" applyBorder="1" applyAlignment="1">
      <alignment horizontal="left" vertical="top" wrapText="1"/>
    </xf>
    <xf numFmtId="0" fontId="6" fillId="2" borderId="7" xfId="4" applyFont="1" applyFill="1" applyBorder="1" applyAlignment="1">
      <alignment horizontal="center" vertical="center" wrapText="1"/>
    </xf>
    <xf numFmtId="0" fontId="14" fillId="3" borderId="1" xfId="9" applyFont="1" applyFill="1" applyBorder="1" applyAlignment="1">
      <alignment horizontal="center" vertical="center" wrapText="1"/>
    </xf>
    <xf numFmtId="0" fontId="14" fillId="3" borderId="4" xfId="9" applyFont="1" applyFill="1" applyBorder="1" applyAlignment="1">
      <alignment horizontal="center" vertical="center" wrapText="1"/>
    </xf>
    <xf numFmtId="0" fontId="14" fillId="3" borderId="5" xfId="9" applyFont="1" applyFill="1" applyBorder="1" applyAlignment="1">
      <alignment horizontal="center" vertical="center" wrapText="1"/>
    </xf>
    <xf numFmtId="0" fontId="14" fillId="3" borderId="6" xfId="9" applyFont="1" applyFill="1" applyBorder="1" applyAlignment="1">
      <alignment horizontal="center" vertical="center" wrapText="1"/>
    </xf>
    <xf numFmtId="0" fontId="16" fillId="2" borderId="3" xfId="9" applyFont="1" applyFill="1" applyBorder="1" applyAlignment="1">
      <alignment horizontal="center" vertical="center" wrapText="1"/>
    </xf>
    <xf numFmtId="0" fontId="16" fillId="2" borderId="2" xfId="9" applyFont="1" applyFill="1" applyBorder="1" applyAlignment="1">
      <alignment horizontal="center" vertical="center" wrapText="1"/>
    </xf>
    <xf numFmtId="0" fontId="14" fillId="2" borderId="3" xfId="9" applyFont="1" applyFill="1" applyBorder="1" applyAlignment="1">
      <alignment horizontal="center" vertical="center" wrapText="1"/>
    </xf>
    <xf numFmtId="0" fontId="14" fillId="2" borderId="2" xfId="9" applyFont="1" applyFill="1" applyBorder="1" applyAlignment="1">
      <alignment horizontal="center" vertical="center" wrapText="1"/>
    </xf>
    <xf numFmtId="0" fontId="14" fillId="2" borderId="4" xfId="9" applyFont="1" applyFill="1" applyBorder="1" applyAlignment="1">
      <alignment horizontal="center" vertical="center" wrapText="1"/>
    </xf>
    <xf numFmtId="0" fontId="14" fillId="2" borderId="5" xfId="9" applyFont="1" applyFill="1" applyBorder="1" applyAlignment="1">
      <alignment horizontal="center" vertical="center" wrapText="1"/>
    </xf>
    <xf numFmtId="0" fontId="14" fillId="2" borderId="6" xfId="9" applyFont="1" applyFill="1" applyBorder="1" applyAlignment="1">
      <alignment horizontal="center" vertical="center" wrapText="1"/>
    </xf>
    <xf numFmtId="0" fontId="13" fillId="3" borderId="3" xfId="9" applyFont="1" applyFill="1" applyBorder="1" applyAlignment="1">
      <alignment horizontal="justify" vertical="center"/>
    </xf>
    <xf numFmtId="0" fontId="13" fillId="3" borderId="7" xfId="9" applyFont="1" applyFill="1" applyBorder="1" applyAlignment="1">
      <alignment horizontal="justify" vertical="center"/>
    </xf>
    <xf numFmtId="0" fontId="13" fillId="3" borderId="2" xfId="9" applyFont="1" applyFill="1" applyBorder="1" applyAlignment="1">
      <alignment horizontal="justify" vertical="center"/>
    </xf>
    <xf numFmtId="0" fontId="13" fillId="3" borderId="1" xfId="9" applyFont="1" applyFill="1" applyBorder="1" applyAlignment="1">
      <alignment horizontal="center"/>
    </xf>
    <xf numFmtId="0" fontId="14" fillId="3" borderId="1" xfId="9" applyFont="1" applyFill="1" applyBorder="1" applyAlignment="1">
      <alignment horizontal="center" vertical="center"/>
    </xf>
    <xf numFmtId="0" fontId="13" fillId="3" borderId="0" xfId="9" applyFont="1" applyFill="1" applyBorder="1" applyAlignment="1">
      <alignment horizontal="right" vertical="top"/>
    </xf>
    <xf numFmtId="0" fontId="14" fillId="3" borderId="4" xfId="9" applyFont="1" applyFill="1" applyBorder="1" applyAlignment="1">
      <alignment horizontal="left" vertical="top" wrapText="1"/>
    </xf>
    <xf numFmtId="0" fontId="13" fillId="3" borderId="5" xfId="9" applyFont="1" applyFill="1" applyBorder="1" applyAlignment="1">
      <alignment horizontal="left" vertical="top" wrapText="1"/>
    </xf>
    <xf numFmtId="0" fontId="13" fillId="3" borderId="6" xfId="9" applyFont="1" applyFill="1" applyBorder="1" applyAlignment="1">
      <alignment horizontal="left" vertical="top" wrapText="1"/>
    </xf>
    <xf numFmtId="0" fontId="16" fillId="3" borderId="3" xfId="9" applyFont="1" applyFill="1" applyBorder="1" applyAlignment="1">
      <alignment horizontal="center" vertical="center" wrapText="1"/>
    </xf>
    <xf numFmtId="0" fontId="16" fillId="3" borderId="2" xfId="9" applyFont="1" applyFill="1" applyBorder="1" applyAlignment="1">
      <alignment horizontal="center" vertical="center" wrapText="1"/>
    </xf>
    <xf numFmtId="0" fontId="14" fillId="3" borderId="3" xfId="9" applyFont="1" applyFill="1" applyBorder="1" applyAlignment="1">
      <alignment horizontal="center" vertical="center" wrapText="1"/>
    </xf>
    <xf numFmtId="0" fontId="14" fillId="3" borderId="2" xfId="9" applyFont="1" applyFill="1" applyBorder="1" applyAlignment="1">
      <alignment horizontal="center" vertical="center" wrapText="1"/>
    </xf>
    <xf numFmtId="0" fontId="13" fillId="3" borderId="3" xfId="9" applyFont="1" applyFill="1" applyBorder="1" applyAlignment="1">
      <alignment horizontal="center" vertical="center"/>
    </xf>
    <xf numFmtId="0" fontId="13" fillId="3" borderId="7" xfId="9" applyFont="1" applyFill="1" applyBorder="1" applyAlignment="1">
      <alignment horizontal="center" vertical="center"/>
    </xf>
    <xf numFmtId="0" fontId="13" fillId="3" borderId="2" xfId="9" applyFont="1" applyFill="1" applyBorder="1" applyAlignment="1">
      <alignment horizontal="center" vertical="center"/>
    </xf>
    <xf numFmtId="0" fontId="20" fillId="3" borderId="1" xfId="9" applyFont="1" applyFill="1" applyBorder="1" applyAlignment="1">
      <alignment horizontal="center" vertical="center" wrapText="1"/>
    </xf>
    <xf numFmtId="0" fontId="20" fillId="3" borderId="4" xfId="9" applyFont="1" applyFill="1" applyBorder="1" applyAlignment="1">
      <alignment horizontal="center" vertical="center" wrapText="1"/>
    </xf>
    <xf numFmtId="0" fontId="20" fillId="3" borderId="5" xfId="9" applyFont="1" applyFill="1" applyBorder="1" applyAlignment="1">
      <alignment horizontal="center" vertical="center" wrapText="1"/>
    </xf>
    <xf numFmtId="0" fontId="20" fillId="3" borderId="6" xfId="9" applyFont="1" applyFill="1" applyBorder="1" applyAlignment="1">
      <alignment horizontal="center" vertical="center" wrapText="1"/>
    </xf>
    <xf numFmtId="0" fontId="20" fillId="2" borderId="4" xfId="9" applyFont="1" applyFill="1" applyBorder="1" applyAlignment="1">
      <alignment horizontal="center" vertical="center" wrapText="1"/>
    </xf>
    <xf numFmtId="0" fontId="20" fillId="2" borderId="6" xfId="9" applyFont="1" applyFill="1" applyBorder="1" applyAlignment="1">
      <alignment horizontal="center" vertical="center" wrapText="1"/>
    </xf>
    <xf numFmtId="0" fontId="19" fillId="3" borderId="3" xfId="9" applyFont="1" applyFill="1" applyBorder="1" applyAlignment="1">
      <alignment horizontal="justify" vertical="center"/>
    </xf>
    <xf numFmtId="0" fontId="19" fillId="3" borderId="7" xfId="9" applyFont="1" applyFill="1" applyBorder="1" applyAlignment="1">
      <alignment horizontal="justify" vertical="center"/>
    </xf>
    <xf numFmtId="0" fontId="19" fillId="3" borderId="15" xfId="9" applyFont="1" applyFill="1" applyBorder="1" applyAlignment="1">
      <alignment horizontal="justify" vertical="center"/>
    </xf>
    <xf numFmtId="0" fontId="19" fillId="3" borderId="13" xfId="9" applyFont="1" applyFill="1" applyBorder="1" applyAlignment="1">
      <alignment horizontal="justify" vertical="center"/>
    </xf>
    <xf numFmtId="0" fontId="19" fillId="3" borderId="16" xfId="9" applyFont="1" applyFill="1" applyBorder="1" applyAlignment="1">
      <alignment horizontal="left" vertical="center" wrapText="1"/>
    </xf>
    <xf numFmtId="0" fontId="19" fillId="3" borderId="18" xfId="9" applyFont="1" applyFill="1" applyBorder="1" applyAlignment="1">
      <alignment horizontal="left" vertical="center" wrapText="1"/>
    </xf>
    <xf numFmtId="0" fontId="19" fillId="3" borderId="19" xfId="9" applyFont="1" applyFill="1" applyBorder="1" applyAlignment="1">
      <alignment horizontal="left" vertical="center" wrapText="1"/>
    </xf>
    <xf numFmtId="0" fontId="22" fillId="2" borderId="3"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0" fillId="2" borderId="3" xfId="9" applyFont="1" applyFill="1" applyBorder="1" applyAlignment="1">
      <alignment horizontal="center" vertical="center" wrapText="1"/>
    </xf>
    <xf numFmtId="0" fontId="20" fillId="2" borderId="2"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21" fillId="2" borderId="3" xfId="9" applyFont="1" applyFill="1" applyBorder="1" applyAlignment="1">
      <alignment horizontal="center" vertical="center" wrapText="1"/>
    </xf>
    <xf numFmtId="0" fontId="21" fillId="2" borderId="2" xfId="9" applyFont="1" applyFill="1" applyBorder="1" applyAlignment="1">
      <alignment horizontal="center" vertical="center" wrapText="1"/>
    </xf>
    <xf numFmtId="0" fontId="19" fillId="3" borderId="1" xfId="9" applyFont="1" applyFill="1" applyBorder="1" applyAlignment="1">
      <alignment horizontal="center"/>
    </xf>
    <xf numFmtId="0" fontId="20" fillId="3" borderId="1" xfId="9" applyFont="1" applyFill="1" applyBorder="1" applyAlignment="1">
      <alignment horizontal="center" vertical="center"/>
    </xf>
    <xf numFmtId="0" fontId="19" fillId="3" borderId="0" xfId="9" applyFont="1" applyFill="1" applyBorder="1" applyAlignment="1">
      <alignment horizontal="right" vertical="top"/>
    </xf>
    <xf numFmtId="0" fontId="20" fillId="3" borderId="4" xfId="9" applyFont="1" applyFill="1" applyBorder="1" applyAlignment="1">
      <alignment horizontal="left" vertical="top" wrapText="1"/>
    </xf>
    <xf numFmtId="0" fontId="19" fillId="3" borderId="5" xfId="9" applyFont="1" applyFill="1" applyBorder="1" applyAlignment="1">
      <alignment horizontal="left" vertical="top" wrapText="1"/>
    </xf>
    <xf numFmtId="0" fontId="19" fillId="3" borderId="6" xfId="9" applyFont="1" applyFill="1" applyBorder="1" applyAlignment="1">
      <alignment horizontal="left" vertical="top" wrapText="1"/>
    </xf>
    <xf numFmtId="0" fontId="5" fillId="3" borderId="2" xfId="9" applyFont="1" applyFill="1" applyBorder="1" applyAlignment="1">
      <alignment horizontal="center" vertical="center" wrapText="1"/>
    </xf>
    <xf numFmtId="0" fontId="5" fillId="3" borderId="22" xfId="9" applyFont="1" applyFill="1" applyBorder="1" applyAlignment="1">
      <alignment horizontal="center" vertical="center" wrapText="1"/>
    </xf>
    <xf numFmtId="0" fontId="5" fillId="3" borderId="23" xfId="9" applyFont="1" applyFill="1" applyBorder="1" applyAlignment="1">
      <alignment horizontal="center" vertical="center" wrapText="1"/>
    </xf>
    <xf numFmtId="0" fontId="5" fillId="3" borderId="24" xfId="9" applyFont="1" applyFill="1" applyBorder="1" applyAlignment="1">
      <alignment horizontal="center" vertical="center" wrapText="1"/>
    </xf>
    <xf numFmtId="0" fontId="5" fillId="3" borderId="1" xfId="9" applyFont="1" applyFill="1" applyBorder="1" applyAlignment="1">
      <alignment horizontal="center" vertical="center" wrapText="1"/>
    </xf>
    <xf numFmtId="0" fontId="5" fillId="3" borderId="4" xfId="9" applyFont="1" applyFill="1" applyBorder="1" applyAlignment="1">
      <alignment horizontal="center" vertical="center" wrapText="1"/>
    </xf>
    <xf numFmtId="0" fontId="5" fillId="3" borderId="5" xfId="9" applyFont="1" applyFill="1" applyBorder="1" applyAlignment="1">
      <alignment horizontal="center" vertical="center" wrapText="1"/>
    </xf>
    <xf numFmtId="0" fontId="5" fillId="3" borderId="6" xfId="9" applyFont="1" applyFill="1" applyBorder="1" applyAlignment="1">
      <alignment horizontal="center" vertical="center" wrapText="1"/>
    </xf>
    <xf numFmtId="0" fontId="5" fillId="2" borderId="4" xfId="9" applyFont="1" applyFill="1" applyBorder="1" applyAlignment="1">
      <alignment horizontal="center" vertical="center" wrapText="1"/>
    </xf>
    <xf numFmtId="0" fontId="5" fillId="2" borderId="6" xfId="9" applyFont="1" applyFill="1" applyBorder="1" applyAlignment="1">
      <alignment horizontal="center" vertical="center" wrapText="1"/>
    </xf>
    <xf numFmtId="0" fontId="4" fillId="3" borderId="1" xfId="9" applyFont="1" applyFill="1" applyBorder="1" applyAlignment="1">
      <alignment horizontal="justify" vertical="center"/>
    </xf>
    <xf numFmtId="0" fontId="6" fillId="2" borderId="3" xfId="9" applyFont="1" applyFill="1" applyBorder="1" applyAlignment="1">
      <alignment horizontal="center" vertical="center" wrapText="1"/>
    </xf>
    <xf numFmtId="0" fontId="6" fillId="2" borderId="7" xfId="9" applyFont="1" applyFill="1" applyBorder="1" applyAlignment="1">
      <alignment horizontal="center" vertical="center" wrapText="1"/>
    </xf>
    <xf numFmtId="0" fontId="5" fillId="2" borderId="3" xfId="9" applyFont="1" applyFill="1" applyBorder="1" applyAlignment="1">
      <alignment horizontal="center" vertical="center" wrapText="1"/>
    </xf>
    <xf numFmtId="0" fontId="5" fillId="2" borderId="7" xfId="9" applyFont="1" applyFill="1" applyBorder="1" applyAlignment="1">
      <alignment horizontal="center" vertical="center" wrapText="1"/>
    </xf>
    <xf numFmtId="0" fontId="5" fillId="2" borderId="5"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4" fillId="3" borderId="1" xfId="9" applyFont="1" applyFill="1" applyBorder="1" applyAlignment="1">
      <alignment horizontal="center"/>
    </xf>
    <xf numFmtId="0" fontId="5" fillId="3" borderId="1" xfId="9" applyFont="1" applyFill="1" applyBorder="1" applyAlignment="1">
      <alignment horizontal="center" vertical="center"/>
    </xf>
    <xf numFmtId="0" fontId="4" fillId="3" borderId="0" xfId="9" applyFont="1" applyFill="1" applyBorder="1" applyAlignment="1">
      <alignment horizontal="right" vertical="top"/>
    </xf>
    <xf numFmtId="0" fontId="5" fillId="2" borderId="2" xfId="9" applyFont="1" applyFill="1" applyBorder="1" applyAlignment="1">
      <alignment horizontal="center" vertical="center" wrapText="1"/>
    </xf>
    <xf numFmtId="0" fontId="13" fillId="3" borderId="3" xfId="9" applyFont="1" applyFill="1" applyBorder="1" applyAlignment="1">
      <alignment horizontal="left" vertical="center"/>
    </xf>
    <xf numFmtId="0" fontId="13" fillId="3" borderId="7" xfId="9" applyFont="1" applyFill="1" applyBorder="1" applyAlignment="1">
      <alignment horizontal="left" vertical="center"/>
    </xf>
    <xf numFmtId="0" fontId="13" fillId="3" borderId="2" xfId="9" applyFont="1" applyFill="1" applyBorder="1" applyAlignment="1">
      <alignment horizontal="left" vertical="center"/>
    </xf>
    <xf numFmtId="0" fontId="16" fillId="3" borderId="4" xfId="9" applyFont="1" applyFill="1" applyBorder="1" applyAlignment="1">
      <alignment horizontal="center" vertical="center" wrapText="1"/>
    </xf>
    <xf numFmtId="0" fontId="16" fillId="3" borderId="5" xfId="9" applyFont="1" applyFill="1" applyBorder="1" applyAlignment="1">
      <alignment horizontal="center" vertical="center" wrapText="1"/>
    </xf>
    <xf numFmtId="0" fontId="16" fillId="3" borderId="6" xfId="9" applyFont="1" applyFill="1" applyBorder="1" applyAlignment="1">
      <alignment horizontal="center" vertical="center" wrapText="1"/>
    </xf>
    <xf numFmtId="0" fontId="26" fillId="3" borderId="4" xfId="9" applyFont="1" applyFill="1" applyBorder="1" applyAlignment="1">
      <alignment horizontal="center" vertical="center" wrapText="1"/>
    </xf>
    <xf numFmtId="0" fontId="26" fillId="3" borderId="5" xfId="9" applyFont="1" applyFill="1" applyBorder="1" applyAlignment="1">
      <alignment horizontal="center" vertical="center" wrapText="1"/>
    </xf>
    <xf numFmtId="0" fontId="26" fillId="3" borderId="6" xfId="9" applyFont="1" applyFill="1" applyBorder="1" applyAlignment="1">
      <alignment horizontal="center" vertical="center" wrapText="1"/>
    </xf>
    <xf numFmtId="0" fontId="26" fillId="3" borderId="3" xfId="9" applyFont="1" applyFill="1" applyBorder="1" applyAlignment="1">
      <alignment horizontal="justify" vertical="center"/>
    </xf>
    <xf numFmtId="0" fontId="26" fillId="3" borderId="7" xfId="9" applyFont="1" applyFill="1" applyBorder="1" applyAlignment="1">
      <alignment horizontal="justify" vertical="center"/>
    </xf>
    <xf numFmtId="0" fontId="26" fillId="3" borderId="3" xfId="9" applyFont="1" applyFill="1" applyBorder="1" applyAlignment="1">
      <alignment horizontal="center" vertical="center" wrapText="1"/>
    </xf>
    <xf numFmtId="0" fontId="26" fillId="3" borderId="7" xfId="9" applyFont="1" applyFill="1" applyBorder="1" applyAlignment="1">
      <alignment horizontal="center" vertical="center" wrapText="1"/>
    </xf>
    <xf numFmtId="0" fontId="26" fillId="3" borderId="2" xfId="9" applyFont="1" applyFill="1" applyBorder="1" applyAlignment="1">
      <alignment horizontal="center" vertical="center" wrapText="1"/>
    </xf>
  </cellXfs>
  <cellStyles count="11">
    <cellStyle name="Hipervínculo 2" xfId="7"/>
    <cellStyle name="Normal" xfId="0" builtinId="0"/>
    <cellStyle name="Normal 2" xfId="2"/>
    <cellStyle name="Normal 3" xfId="3"/>
    <cellStyle name="Normal 4" xfId="4"/>
    <cellStyle name="Normal 4 2" xfId="9"/>
    <cellStyle name="Normal 5" xfId="1"/>
    <cellStyle name="Porcentaje" xfId="8" builtinId="5"/>
    <cellStyle name="Porcentaje 2" xfId="6"/>
    <cellStyle name="Porcentaje 3" xfId="5"/>
    <cellStyle name="Porcentaje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3"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2041071" cy="136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54430</xdr:colOff>
      <xdr:row>0</xdr:row>
      <xdr:rowOff>108855</xdr:rowOff>
    </xdr:from>
    <xdr:to>
      <xdr:col>0</xdr:col>
      <xdr:colOff>1866901</xdr:colOff>
      <xdr:row>1</xdr:row>
      <xdr:rowOff>566056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30" y="10885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73480</xdr:colOff>
      <xdr:row>0</xdr:row>
      <xdr:rowOff>89805</xdr:rowOff>
    </xdr:from>
    <xdr:to>
      <xdr:col>0</xdr:col>
      <xdr:colOff>1885951</xdr:colOff>
      <xdr:row>1</xdr:row>
      <xdr:rowOff>547006</xdr:rowOff>
    </xdr:to>
    <xdr:pic>
      <xdr:nvPicPr>
        <xdr:cNvPr id="3"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80" y="898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54430</xdr:colOff>
      <xdr:row>0</xdr:row>
      <xdr:rowOff>13605</xdr:rowOff>
    </xdr:from>
    <xdr:to>
      <xdr:col>0</xdr:col>
      <xdr:colOff>1866901</xdr:colOff>
      <xdr:row>1</xdr:row>
      <xdr:rowOff>470806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30" y="136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83005</xdr:colOff>
      <xdr:row>0</xdr:row>
      <xdr:rowOff>99330</xdr:rowOff>
    </xdr:from>
    <xdr:to>
      <xdr:col>0</xdr:col>
      <xdr:colOff>1895476</xdr:colOff>
      <xdr:row>1</xdr:row>
      <xdr:rowOff>556531</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05" y="99330"/>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83005</xdr:colOff>
      <xdr:row>0</xdr:row>
      <xdr:rowOff>32655</xdr:rowOff>
    </xdr:from>
    <xdr:to>
      <xdr:col>0</xdr:col>
      <xdr:colOff>1895476</xdr:colOff>
      <xdr:row>1</xdr:row>
      <xdr:rowOff>489856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05" y="3265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1688646"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73480</xdr:colOff>
      <xdr:row>0</xdr:row>
      <xdr:rowOff>61230</xdr:rowOff>
    </xdr:from>
    <xdr:to>
      <xdr:col>0</xdr:col>
      <xdr:colOff>1885951</xdr:colOff>
      <xdr:row>1</xdr:row>
      <xdr:rowOff>518431</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80" y="61230"/>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149680</xdr:colOff>
      <xdr:row>0</xdr:row>
      <xdr:rowOff>204105</xdr:rowOff>
    </xdr:from>
    <xdr:to>
      <xdr:col>0</xdr:col>
      <xdr:colOff>2190751</xdr:colOff>
      <xdr:row>1</xdr:row>
      <xdr:rowOff>680356</xdr:rowOff>
    </xdr:to>
    <xdr:pic>
      <xdr:nvPicPr>
        <xdr:cNvPr id="2" name="Imagen 2" descr="Logo regi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204105"/>
          <a:ext cx="1812471" cy="88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abSelected="1" zoomScale="70" zoomScaleNormal="70" workbookViewId="0">
      <selection sqref="A1:A2"/>
    </sheetView>
  </sheetViews>
  <sheetFormatPr baseColWidth="10" defaultRowHeight="15.75" x14ac:dyDescent="0.25"/>
  <cols>
    <col min="1" max="1" width="35.28515625" style="43" customWidth="1"/>
    <col min="2" max="2" width="27.28515625" style="43" customWidth="1"/>
    <col min="3" max="3" width="18" style="43" bestFit="1" customWidth="1"/>
    <col min="4" max="4" width="11.7109375" style="43" customWidth="1"/>
    <col min="5" max="5" width="59.140625" style="43" customWidth="1"/>
    <col min="6" max="6" width="28" style="43" customWidth="1"/>
    <col min="7" max="7" width="22.28515625" style="43" customWidth="1"/>
    <col min="8" max="9" width="13" style="43" customWidth="1"/>
    <col min="10" max="10" width="12.42578125" style="43" customWidth="1"/>
    <col min="11" max="13" width="11.42578125" style="43" customWidth="1"/>
    <col min="14" max="14" width="17.42578125" style="43" customWidth="1"/>
    <col min="15" max="15" width="17.140625" style="43" customWidth="1"/>
    <col min="16" max="16" width="22.7109375" style="43" customWidth="1"/>
    <col min="17" max="17" width="18.7109375" style="43" customWidth="1"/>
    <col min="18" max="18" width="16.28515625" style="43" customWidth="1"/>
    <col min="19" max="16384" width="11.42578125" style="43"/>
  </cols>
  <sheetData>
    <row r="1" spans="1:18" ht="69.95" customHeight="1" x14ac:dyDescent="0.25">
      <c r="A1" s="355"/>
      <c r="B1" s="42" t="s">
        <v>0</v>
      </c>
      <c r="C1" s="356" t="s">
        <v>1</v>
      </c>
      <c r="D1" s="356"/>
      <c r="E1" s="356"/>
      <c r="F1" s="356"/>
      <c r="G1" s="356"/>
      <c r="H1" s="356"/>
      <c r="I1" s="356"/>
      <c r="J1" s="356"/>
      <c r="K1" s="356"/>
      <c r="L1" s="356"/>
      <c r="M1" s="356"/>
      <c r="N1" s="356"/>
      <c r="O1" s="356"/>
      <c r="P1" s="356"/>
      <c r="Q1" s="42" t="s">
        <v>2</v>
      </c>
      <c r="R1" s="1" t="s">
        <v>39</v>
      </c>
    </row>
    <row r="2" spans="1:18" ht="69.95" customHeight="1" x14ac:dyDescent="0.25">
      <c r="A2" s="355"/>
      <c r="B2" s="42" t="s">
        <v>3</v>
      </c>
      <c r="C2" s="356" t="s">
        <v>40</v>
      </c>
      <c r="D2" s="356"/>
      <c r="E2" s="356"/>
      <c r="F2" s="356"/>
      <c r="G2" s="356"/>
      <c r="H2" s="356"/>
      <c r="I2" s="356"/>
      <c r="J2" s="356"/>
      <c r="K2" s="356"/>
      <c r="L2" s="356"/>
      <c r="M2" s="356"/>
      <c r="N2" s="356"/>
      <c r="O2" s="356"/>
      <c r="P2" s="356"/>
      <c r="Q2" s="42" t="s">
        <v>4</v>
      </c>
      <c r="R2" s="1">
        <v>4</v>
      </c>
    </row>
    <row r="3" spans="1:18" ht="36" customHeight="1" x14ac:dyDescent="0.25">
      <c r="A3" s="357" t="s">
        <v>42</v>
      </c>
      <c r="B3" s="357"/>
      <c r="C3" s="357"/>
      <c r="D3" s="357"/>
      <c r="E3" s="357"/>
      <c r="F3" s="357"/>
      <c r="G3" s="357"/>
      <c r="H3" s="357"/>
      <c r="I3" s="357"/>
      <c r="J3" s="357"/>
      <c r="K3" s="357"/>
      <c r="L3" s="357"/>
      <c r="M3" s="357"/>
      <c r="N3" s="357"/>
      <c r="O3" s="357"/>
      <c r="P3" s="357"/>
      <c r="Q3" s="357"/>
      <c r="R3" s="357"/>
    </row>
    <row r="4" spans="1:18" ht="155.25" customHeight="1" x14ac:dyDescent="0.25">
      <c r="A4" s="363" t="s">
        <v>163</v>
      </c>
      <c r="B4" s="364"/>
      <c r="C4" s="364"/>
      <c r="D4" s="364"/>
      <c r="E4" s="364"/>
      <c r="F4" s="364"/>
      <c r="G4" s="364"/>
      <c r="H4" s="364"/>
      <c r="I4" s="364"/>
      <c r="J4" s="364"/>
      <c r="K4" s="364"/>
      <c r="L4" s="364"/>
      <c r="M4" s="364"/>
      <c r="N4" s="364"/>
      <c r="O4" s="364"/>
      <c r="P4" s="364"/>
      <c r="Q4" s="364"/>
      <c r="R4" s="365"/>
    </row>
    <row r="5" spans="1:18" ht="45" customHeight="1" x14ac:dyDescent="0.25">
      <c r="A5" s="338" t="s">
        <v>46</v>
      </c>
      <c r="B5" s="338" t="s">
        <v>47</v>
      </c>
      <c r="C5" s="338" t="s">
        <v>48</v>
      </c>
      <c r="D5" s="338" t="s">
        <v>45</v>
      </c>
      <c r="E5" s="338" t="s">
        <v>49</v>
      </c>
      <c r="F5" s="350" t="s">
        <v>50</v>
      </c>
      <c r="G5" s="338" t="s">
        <v>51</v>
      </c>
      <c r="H5" s="338" t="s">
        <v>52</v>
      </c>
      <c r="I5" s="338" t="s">
        <v>53</v>
      </c>
      <c r="J5" s="353" t="s">
        <v>54</v>
      </c>
      <c r="K5" s="362"/>
      <c r="L5" s="362"/>
      <c r="M5" s="362"/>
      <c r="N5" s="362"/>
      <c r="O5" s="354"/>
      <c r="P5" s="350" t="s">
        <v>66</v>
      </c>
      <c r="Q5" s="353" t="s">
        <v>55</v>
      </c>
      <c r="R5" s="354"/>
    </row>
    <row r="6" spans="1:18" ht="47.25" customHeight="1" x14ac:dyDescent="0.25">
      <c r="A6" s="339"/>
      <c r="B6" s="339"/>
      <c r="C6" s="339"/>
      <c r="D6" s="339"/>
      <c r="E6" s="352"/>
      <c r="F6" s="366"/>
      <c r="G6" s="339"/>
      <c r="H6" s="339"/>
      <c r="I6" s="339"/>
      <c r="J6" s="9" t="s">
        <v>57</v>
      </c>
      <c r="K6" s="9" t="s">
        <v>58</v>
      </c>
      <c r="L6" s="9" t="s">
        <v>59</v>
      </c>
      <c r="M6" s="9" t="s">
        <v>60</v>
      </c>
      <c r="N6" s="9" t="s">
        <v>61</v>
      </c>
      <c r="O6" s="9" t="s">
        <v>62</v>
      </c>
      <c r="P6" s="351"/>
      <c r="Q6" s="9" t="s">
        <v>56</v>
      </c>
      <c r="R6" s="9" t="s">
        <v>76</v>
      </c>
    </row>
    <row r="7" spans="1:18" s="44" customFormat="1" ht="47.25" customHeight="1" x14ac:dyDescent="0.25">
      <c r="A7" s="343" t="s">
        <v>6</v>
      </c>
      <c r="B7" s="343" t="s">
        <v>7</v>
      </c>
      <c r="C7" s="17">
        <v>1</v>
      </c>
      <c r="D7" s="17">
        <v>1</v>
      </c>
      <c r="E7" s="16" t="s">
        <v>170</v>
      </c>
      <c r="F7" s="34" t="s">
        <v>79</v>
      </c>
      <c r="G7" s="35" t="s">
        <v>158</v>
      </c>
      <c r="H7" s="17">
        <v>1</v>
      </c>
      <c r="I7" s="10" t="s">
        <v>43</v>
      </c>
      <c r="J7" s="17">
        <v>1</v>
      </c>
      <c r="K7" s="17">
        <v>0</v>
      </c>
      <c r="L7" s="17">
        <v>0</v>
      </c>
      <c r="M7" s="17">
        <v>0</v>
      </c>
      <c r="N7" s="17">
        <v>0</v>
      </c>
      <c r="O7" s="17">
        <v>0</v>
      </c>
      <c r="P7" s="58" t="s">
        <v>118</v>
      </c>
      <c r="Q7" s="4">
        <v>43467</v>
      </c>
      <c r="R7" s="4">
        <v>43495</v>
      </c>
    </row>
    <row r="8" spans="1:18" s="44" customFormat="1" ht="52.5" customHeight="1" x14ac:dyDescent="0.25">
      <c r="A8" s="344"/>
      <c r="B8" s="344"/>
      <c r="C8" s="17">
        <v>1</v>
      </c>
      <c r="D8" s="17">
        <v>2</v>
      </c>
      <c r="E8" s="16" t="s">
        <v>80</v>
      </c>
      <c r="F8" s="34" t="s">
        <v>79</v>
      </c>
      <c r="G8" s="35" t="s">
        <v>97</v>
      </c>
      <c r="H8" s="17">
        <v>1</v>
      </c>
      <c r="I8" s="10" t="s">
        <v>43</v>
      </c>
      <c r="J8" s="17">
        <v>1</v>
      </c>
      <c r="K8" s="17">
        <v>0</v>
      </c>
      <c r="L8" s="17">
        <v>0</v>
      </c>
      <c r="M8" s="17">
        <v>0</v>
      </c>
      <c r="N8" s="17">
        <v>0</v>
      </c>
      <c r="O8" s="17">
        <v>0</v>
      </c>
      <c r="P8" s="58" t="s">
        <v>118</v>
      </c>
      <c r="Q8" s="4">
        <v>43467</v>
      </c>
      <c r="R8" s="4">
        <v>43495</v>
      </c>
    </row>
    <row r="9" spans="1:18" s="44" customFormat="1" ht="40.5" customHeight="1" x14ac:dyDescent="0.25">
      <c r="A9" s="344"/>
      <c r="B9" s="344"/>
      <c r="C9" s="17">
        <v>1</v>
      </c>
      <c r="D9" s="17">
        <v>3</v>
      </c>
      <c r="E9" s="16" t="s">
        <v>82</v>
      </c>
      <c r="F9" s="34" t="s">
        <v>81</v>
      </c>
      <c r="G9" s="35" t="s">
        <v>93</v>
      </c>
      <c r="H9" s="17">
        <v>1</v>
      </c>
      <c r="I9" s="10" t="s">
        <v>43</v>
      </c>
      <c r="J9" s="17">
        <v>1</v>
      </c>
      <c r="K9" s="17">
        <v>0</v>
      </c>
      <c r="L9" s="17">
        <v>0</v>
      </c>
      <c r="M9" s="17">
        <v>0</v>
      </c>
      <c r="N9" s="17">
        <v>0</v>
      </c>
      <c r="O9" s="17">
        <v>0</v>
      </c>
      <c r="P9" s="58" t="s">
        <v>118</v>
      </c>
      <c r="Q9" s="4">
        <v>43467</v>
      </c>
      <c r="R9" s="4">
        <v>43495</v>
      </c>
    </row>
    <row r="10" spans="1:18" s="44" customFormat="1" ht="40.5" customHeight="1" x14ac:dyDescent="0.25">
      <c r="A10" s="344"/>
      <c r="B10" s="344"/>
      <c r="C10" s="17">
        <v>1</v>
      </c>
      <c r="D10" s="17">
        <v>4</v>
      </c>
      <c r="E10" s="16" t="s">
        <v>92</v>
      </c>
      <c r="F10" s="34" t="s">
        <v>81</v>
      </c>
      <c r="G10" s="35" t="s">
        <v>93</v>
      </c>
      <c r="H10" s="17">
        <v>1</v>
      </c>
      <c r="I10" s="10" t="s">
        <v>43</v>
      </c>
      <c r="J10" s="17">
        <v>1</v>
      </c>
      <c r="K10" s="17">
        <v>0</v>
      </c>
      <c r="L10" s="17">
        <v>0</v>
      </c>
      <c r="M10" s="17">
        <v>0</v>
      </c>
      <c r="N10" s="17">
        <v>0</v>
      </c>
      <c r="O10" s="17">
        <v>0</v>
      </c>
      <c r="P10" s="58" t="s">
        <v>118</v>
      </c>
      <c r="Q10" s="4">
        <v>43467</v>
      </c>
      <c r="R10" s="4">
        <v>43495</v>
      </c>
    </row>
    <row r="11" spans="1:18" s="44" customFormat="1" ht="53.25" customHeight="1" x14ac:dyDescent="0.25">
      <c r="A11" s="344"/>
      <c r="B11" s="344"/>
      <c r="C11" s="17">
        <v>1</v>
      </c>
      <c r="D11" s="17">
        <v>5</v>
      </c>
      <c r="E11" s="19" t="s">
        <v>84</v>
      </c>
      <c r="F11" s="34" t="s">
        <v>79</v>
      </c>
      <c r="G11" s="35" t="s">
        <v>95</v>
      </c>
      <c r="H11" s="17">
        <v>1</v>
      </c>
      <c r="I11" s="10" t="s">
        <v>43</v>
      </c>
      <c r="J11" s="17">
        <v>1</v>
      </c>
      <c r="K11" s="17">
        <v>0</v>
      </c>
      <c r="L11" s="17">
        <v>0</v>
      </c>
      <c r="M11" s="17">
        <v>0</v>
      </c>
      <c r="N11" s="17">
        <v>0</v>
      </c>
      <c r="O11" s="17">
        <v>0</v>
      </c>
      <c r="P11" s="58" t="s">
        <v>118</v>
      </c>
      <c r="Q11" s="4">
        <v>43467</v>
      </c>
      <c r="R11" s="4">
        <v>43495</v>
      </c>
    </row>
    <row r="12" spans="1:18" s="44" customFormat="1" ht="78.75" customHeight="1" x14ac:dyDescent="0.25">
      <c r="A12" s="344"/>
      <c r="B12" s="344"/>
      <c r="C12" s="17">
        <v>1</v>
      </c>
      <c r="D12" s="17">
        <v>6</v>
      </c>
      <c r="E12" s="16" t="s">
        <v>171</v>
      </c>
      <c r="F12" s="34" t="s">
        <v>89</v>
      </c>
      <c r="G12" s="35" t="s">
        <v>93</v>
      </c>
      <c r="H12" s="17">
        <v>1</v>
      </c>
      <c r="I12" s="10" t="s">
        <v>43</v>
      </c>
      <c r="J12" s="17">
        <v>0</v>
      </c>
      <c r="K12" s="17">
        <v>1</v>
      </c>
      <c r="L12" s="17">
        <v>0</v>
      </c>
      <c r="M12" s="17">
        <v>0</v>
      </c>
      <c r="N12" s="17">
        <v>0</v>
      </c>
      <c r="O12" s="17">
        <v>0</v>
      </c>
      <c r="P12" s="58" t="s">
        <v>118</v>
      </c>
      <c r="Q12" s="4">
        <v>43467</v>
      </c>
      <c r="R12" s="4">
        <v>43554</v>
      </c>
    </row>
    <row r="13" spans="1:18" s="44" customFormat="1" ht="58.5" customHeight="1" x14ac:dyDescent="0.25">
      <c r="A13" s="344"/>
      <c r="B13" s="344"/>
      <c r="C13" s="17">
        <v>1</v>
      </c>
      <c r="D13" s="17">
        <v>7</v>
      </c>
      <c r="E13" s="16" t="s">
        <v>102</v>
      </c>
      <c r="F13" s="34" t="s">
        <v>81</v>
      </c>
      <c r="G13" s="35" t="s">
        <v>93</v>
      </c>
      <c r="H13" s="17">
        <v>1</v>
      </c>
      <c r="I13" s="10" t="s">
        <v>43</v>
      </c>
      <c r="J13" s="17">
        <v>1</v>
      </c>
      <c r="K13" s="17">
        <v>0</v>
      </c>
      <c r="L13" s="17">
        <v>0</v>
      </c>
      <c r="M13" s="17">
        <v>0</v>
      </c>
      <c r="N13" s="17">
        <v>0</v>
      </c>
      <c r="O13" s="17">
        <v>0</v>
      </c>
      <c r="P13" s="58" t="s">
        <v>118</v>
      </c>
      <c r="Q13" s="4">
        <v>43467</v>
      </c>
      <c r="R13" s="4">
        <v>43495</v>
      </c>
    </row>
    <row r="14" spans="1:18" s="44" customFormat="1" ht="41.25" customHeight="1" x14ac:dyDescent="0.25">
      <c r="A14" s="344"/>
      <c r="B14" s="344"/>
      <c r="C14" s="17">
        <v>1</v>
      </c>
      <c r="D14" s="17">
        <v>8</v>
      </c>
      <c r="E14" s="16" t="s">
        <v>85</v>
      </c>
      <c r="F14" s="36" t="s">
        <v>159</v>
      </c>
      <c r="G14" s="35" t="s">
        <v>160</v>
      </c>
      <c r="H14" s="18">
        <v>1</v>
      </c>
      <c r="I14" s="10" t="s">
        <v>43</v>
      </c>
      <c r="J14" s="22">
        <v>0.16666666666666699</v>
      </c>
      <c r="K14" s="22">
        <v>0.16666666666666699</v>
      </c>
      <c r="L14" s="22">
        <v>0.16666666666666699</v>
      </c>
      <c r="M14" s="22">
        <v>0.16666666666666699</v>
      </c>
      <c r="N14" s="22">
        <v>0.16666666666666699</v>
      </c>
      <c r="O14" s="22">
        <v>0.16666666666666699</v>
      </c>
      <c r="P14" s="58" t="s">
        <v>118</v>
      </c>
      <c r="Q14" s="4">
        <v>43467</v>
      </c>
      <c r="R14" s="4">
        <v>43829</v>
      </c>
    </row>
    <row r="15" spans="1:18" s="44" customFormat="1" ht="114.75" customHeight="1" x14ac:dyDescent="0.25">
      <c r="A15" s="344"/>
      <c r="B15" s="344"/>
      <c r="C15" s="17">
        <v>1</v>
      </c>
      <c r="D15" s="17">
        <v>9</v>
      </c>
      <c r="E15" s="19" t="s">
        <v>115</v>
      </c>
      <c r="F15" s="34" t="s">
        <v>162</v>
      </c>
      <c r="G15" s="35" t="s">
        <v>116</v>
      </c>
      <c r="H15" s="17">
        <v>4</v>
      </c>
      <c r="I15" s="17" t="s">
        <v>43</v>
      </c>
      <c r="J15" s="18">
        <v>0.25</v>
      </c>
      <c r="K15" s="18">
        <v>0.75</v>
      </c>
      <c r="L15" s="17">
        <v>0</v>
      </c>
      <c r="M15" s="17">
        <v>0</v>
      </c>
      <c r="N15" s="17">
        <v>0</v>
      </c>
      <c r="O15" s="17">
        <v>0</v>
      </c>
      <c r="P15" s="58" t="s">
        <v>118</v>
      </c>
      <c r="Q15" s="4">
        <v>43467</v>
      </c>
      <c r="R15" s="4">
        <v>43585</v>
      </c>
    </row>
    <row r="16" spans="1:18" s="44" customFormat="1" ht="55.5" customHeight="1" x14ac:dyDescent="0.25">
      <c r="A16" s="344"/>
      <c r="B16" s="344"/>
      <c r="C16" s="17">
        <v>1</v>
      </c>
      <c r="D16" s="17">
        <v>10</v>
      </c>
      <c r="E16" s="19" t="s">
        <v>114</v>
      </c>
      <c r="F16" s="34" t="s">
        <v>113</v>
      </c>
      <c r="G16" s="35" t="s">
        <v>161</v>
      </c>
      <c r="H16" s="17">
        <v>1</v>
      </c>
      <c r="I16" s="17" t="s">
        <v>43</v>
      </c>
      <c r="J16" s="17">
        <v>0</v>
      </c>
      <c r="K16" s="17">
        <v>0</v>
      </c>
      <c r="L16" s="18">
        <v>1</v>
      </c>
      <c r="M16" s="17">
        <v>0</v>
      </c>
      <c r="N16" s="17">
        <v>0</v>
      </c>
      <c r="O16" s="17">
        <v>0</v>
      </c>
      <c r="P16" s="58" t="s">
        <v>118</v>
      </c>
      <c r="Q16" s="4">
        <v>43525</v>
      </c>
      <c r="R16" s="4">
        <v>43615</v>
      </c>
    </row>
    <row r="17" spans="1:18" s="44" customFormat="1" ht="40.5" customHeight="1" x14ac:dyDescent="0.25">
      <c r="A17" s="344"/>
      <c r="B17" s="344"/>
      <c r="C17" s="17">
        <v>1</v>
      </c>
      <c r="D17" s="17">
        <v>11</v>
      </c>
      <c r="E17" s="16" t="s">
        <v>86</v>
      </c>
      <c r="F17" s="34" t="s">
        <v>87</v>
      </c>
      <c r="G17" s="35" t="s">
        <v>94</v>
      </c>
      <c r="H17" s="17">
        <v>1</v>
      </c>
      <c r="I17" s="10" t="s">
        <v>43</v>
      </c>
      <c r="J17" s="17">
        <v>0</v>
      </c>
      <c r="K17" s="17">
        <v>0</v>
      </c>
      <c r="L17" s="17">
        <v>0</v>
      </c>
      <c r="M17" s="17">
        <v>1</v>
      </c>
      <c r="N17" s="17">
        <v>0</v>
      </c>
      <c r="O17" s="17">
        <v>0</v>
      </c>
      <c r="P17" s="58" t="s">
        <v>118</v>
      </c>
      <c r="Q17" s="4"/>
      <c r="R17" s="4"/>
    </row>
    <row r="18" spans="1:18" s="44" customFormat="1" ht="57.75" customHeight="1" x14ac:dyDescent="0.25">
      <c r="A18" s="344"/>
      <c r="B18" s="344"/>
      <c r="C18" s="17">
        <v>1</v>
      </c>
      <c r="D18" s="17">
        <v>12</v>
      </c>
      <c r="E18" s="16" t="s">
        <v>172</v>
      </c>
      <c r="F18" s="34" t="s">
        <v>79</v>
      </c>
      <c r="G18" s="35" t="s">
        <v>95</v>
      </c>
      <c r="H18" s="17">
        <v>1</v>
      </c>
      <c r="I18" s="10" t="s">
        <v>43</v>
      </c>
      <c r="J18" s="17">
        <v>0</v>
      </c>
      <c r="K18" s="17">
        <v>0</v>
      </c>
      <c r="L18" s="17">
        <v>0</v>
      </c>
      <c r="M18" s="17">
        <v>1</v>
      </c>
      <c r="N18" s="17">
        <v>0</v>
      </c>
      <c r="O18" s="17">
        <v>1</v>
      </c>
      <c r="P18" s="58" t="s">
        <v>118</v>
      </c>
      <c r="Q18" s="4">
        <v>43647</v>
      </c>
      <c r="R18" s="4">
        <v>43676</v>
      </c>
    </row>
    <row r="19" spans="1:18" s="44" customFormat="1" ht="42" customHeight="1" x14ac:dyDescent="0.25">
      <c r="A19" s="344"/>
      <c r="B19" s="344"/>
      <c r="C19" s="17">
        <v>1</v>
      </c>
      <c r="D19" s="17">
        <v>13</v>
      </c>
      <c r="E19" s="16" t="s">
        <v>96</v>
      </c>
      <c r="F19" s="34" t="s">
        <v>83</v>
      </c>
      <c r="G19" s="35" t="s">
        <v>98</v>
      </c>
      <c r="H19" s="17">
        <v>5</v>
      </c>
      <c r="I19" s="10" t="s">
        <v>43</v>
      </c>
      <c r="J19" s="17">
        <v>0</v>
      </c>
      <c r="K19" s="17">
        <v>1</v>
      </c>
      <c r="L19" s="17">
        <v>1</v>
      </c>
      <c r="M19" s="17">
        <v>1</v>
      </c>
      <c r="N19" s="17">
        <v>1</v>
      </c>
      <c r="O19" s="17">
        <v>1</v>
      </c>
      <c r="P19" s="58" t="s">
        <v>118</v>
      </c>
      <c r="Q19" s="4">
        <v>43525</v>
      </c>
      <c r="R19" s="4">
        <v>43829</v>
      </c>
    </row>
    <row r="20" spans="1:18" s="44" customFormat="1" ht="47.25" customHeight="1" x14ac:dyDescent="0.25">
      <c r="A20" s="344"/>
      <c r="B20" s="344"/>
      <c r="C20" s="17">
        <v>1</v>
      </c>
      <c r="D20" s="17">
        <v>14</v>
      </c>
      <c r="E20" s="16" t="s">
        <v>103</v>
      </c>
      <c r="F20" s="34" t="s">
        <v>83</v>
      </c>
      <c r="G20" s="35" t="s">
        <v>98</v>
      </c>
      <c r="H20" s="17">
        <v>5</v>
      </c>
      <c r="I20" s="10" t="s">
        <v>43</v>
      </c>
      <c r="J20" s="17">
        <v>0</v>
      </c>
      <c r="K20" s="17">
        <v>1</v>
      </c>
      <c r="L20" s="17">
        <v>1</v>
      </c>
      <c r="M20" s="17">
        <v>1</v>
      </c>
      <c r="N20" s="17">
        <v>1</v>
      </c>
      <c r="O20" s="17">
        <v>1</v>
      </c>
      <c r="P20" s="58" t="s">
        <v>118</v>
      </c>
      <c r="Q20" s="4">
        <v>43525</v>
      </c>
      <c r="R20" s="4">
        <v>43829</v>
      </c>
    </row>
    <row r="21" spans="1:18" s="44" customFormat="1" ht="47.25" customHeight="1" x14ac:dyDescent="0.25">
      <c r="A21" s="344"/>
      <c r="B21" s="344"/>
      <c r="C21" s="17">
        <v>1</v>
      </c>
      <c r="D21" s="17">
        <v>15</v>
      </c>
      <c r="E21" s="19" t="s">
        <v>78</v>
      </c>
      <c r="F21" s="34" t="s">
        <v>143</v>
      </c>
      <c r="G21" s="35" t="s">
        <v>142</v>
      </c>
      <c r="H21" s="18">
        <v>1</v>
      </c>
      <c r="I21" s="10" t="s">
        <v>44</v>
      </c>
      <c r="J21" s="60">
        <v>0</v>
      </c>
      <c r="K21" s="60">
        <v>0</v>
      </c>
      <c r="L21" s="60">
        <v>0</v>
      </c>
      <c r="M21" s="18">
        <v>0</v>
      </c>
      <c r="N21" s="18">
        <v>0.5</v>
      </c>
      <c r="O21" s="18">
        <v>0.5</v>
      </c>
      <c r="P21" s="58" t="s">
        <v>118</v>
      </c>
      <c r="Q21" s="4">
        <v>43617</v>
      </c>
      <c r="R21" s="4">
        <v>43829</v>
      </c>
    </row>
    <row r="22" spans="1:18" s="44" customFormat="1" ht="47.25" customHeight="1" x14ac:dyDescent="0.25">
      <c r="A22" s="344"/>
      <c r="B22" s="344"/>
      <c r="C22" s="17">
        <v>1</v>
      </c>
      <c r="D22" s="17">
        <v>16</v>
      </c>
      <c r="E22" s="19" t="s">
        <v>112</v>
      </c>
      <c r="F22" s="36" t="s">
        <v>100</v>
      </c>
      <c r="G22" s="35" t="s">
        <v>101</v>
      </c>
      <c r="H22" s="18">
        <v>1</v>
      </c>
      <c r="I22" s="10" t="s">
        <v>43</v>
      </c>
      <c r="J22" s="22">
        <v>0.16666666666666699</v>
      </c>
      <c r="K22" s="22">
        <v>0.16666666666666669</v>
      </c>
      <c r="L22" s="22">
        <v>0.16666666666666669</v>
      </c>
      <c r="M22" s="22">
        <v>0.16666666666666669</v>
      </c>
      <c r="N22" s="22">
        <v>0.16666666666666669</v>
      </c>
      <c r="O22" s="22">
        <v>0.16666666666666669</v>
      </c>
      <c r="P22" s="58" t="s">
        <v>118</v>
      </c>
      <c r="Q22" s="4">
        <v>43467</v>
      </c>
      <c r="R22" s="4">
        <v>43829</v>
      </c>
    </row>
    <row r="23" spans="1:18" s="44" customFormat="1" ht="56.25" customHeight="1" x14ac:dyDescent="0.25">
      <c r="A23" s="344"/>
      <c r="B23" s="344"/>
      <c r="C23" s="17">
        <v>1</v>
      </c>
      <c r="D23" s="17">
        <v>17</v>
      </c>
      <c r="E23" s="16" t="s">
        <v>90</v>
      </c>
      <c r="F23" s="34" t="s">
        <v>91</v>
      </c>
      <c r="G23" s="35" t="s">
        <v>99</v>
      </c>
      <c r="H23" s="18">
        <v>1</v>
      </c>
      <c r="I23" s="10" t="s">
        <v>43</v>
      </c>
      <c r="J23" s="18">
        <v>1</v>
      </c>
      <c r="K23" s="60">
        <v>0</v>
      </c>
      <c r="L23" s="60">
        <v>0</v>
      </c>
      <c r="M23" s="60">
        <v>0</v>
      </c>
      <c r="N23" s="60">
        <v>0</v>
      </c>
      <c r="O23" s="60">
        <v>0</v>
      </c>
      <c r="P23" s="58" t="s">
        <v>118</v>
      </c>
      <c r="Q23" s="4">
        <v>43497</v>
      </c>
      <c r="R23" s="4">
        <v>43524</v>
      </c>
    </row>
    <row r="24" spans="1:18" s="44" customFormat="1" ht="60" x14ac:dyDescent="0.25">
      <c r="A24" s="344"/>
      <c r="B24" s="344"/>
      <c r="C24" s="17">
        <v>1</v>
      </c>
      <c r="D24" s="17">
        <v>18</v>
      </c>
      <c r="E24" s="16" t="s">
        <v>88</v>
      </c>
      <c r="F24" s="34" t="s">
        <v>89</v>
      </c>
      <c r="G24" s="35" t="s">
        <v>117</v>
      </c>
      <c r="H24" s="17">
        <v>2</v>
      </c>
      <c r="I24" s="10" t="s">
        <v>43</v>
      </c>
      <c r="J24" s="17">
        <v>1</v>
      </c>
      <c r="K24" s="17">
        <v>0</v>
      </c>
      <c r="L24" s="17">
        <v>0</v>
      </c>
      <c r="M24" s="17">
        <v>1</v>
      </c>
      <c r="N24" s="17">
        <v>0</v>
      </c>
      <c r="O24" s="17">
        <v>0</v>
      </c>
      <c r="P24" s="58" t="s">
        <v>118</v>
      </c>
      <c r="Q24" s="4">
        <v>43467</v>
      </c>
      <c r="R24" s="4">
        <v>43495</v>
      </c>
    </row>
    <row r="25" spans="1:18" ht="66.75" customHeight="1" x14ac:dyDescent="0.25">
      <c r="A25" s="344"/>
      <c r="B25" s="344"/>
      <c r="C25" s="1"/>
      <c r="D25" s="1">
        <v>19</v>
      </c>
      <c r="E25" s="32" t="s">
        <v>141</v>
      </c>
      <c r="F25" s="37" t="s">
        <v>132</v>
      </c>
      <c r="G25" s="24" t="s">
        <v>133</v>
      </c>
      <c r="H25" s="25">
        <v>1</v>
      </c>
      <c r="I25" s="10" t="s">
        <v>44</v>
      </c>
      <c r="J25" s="61">
        <v>0</v>
      </c>
      <c r="K25" s="62">
        <v>0</v>
      </c>
      <c r="L25" s="26">
        <v>0.5</v>
      </c>
      <c r="M25" s="26">
        <v>0</v>
      </c>
      <c r="N25" s="27">
        <v>0.5</v>
      </c>
      <c r="O25" s="27">
        <v>0</v>
      </c>
      <c r="P25" s="58" t="s">
        <v>138</v>
      </c>
      <c r="Q25" s="4">
        <v>43586</v>
      </c>
      <c r="R25" s="4">
        <v>43829</v>
      </c>
    </row>
    <row r="26" spans="1:18" ht="45" x14ac:dyDescent="0.25">
      <c r="A26" s="344"/>
      <c r="B26" s="344"/>
      <c r="C26" s="1"/>
      <c r="D26" s="1">
        <v>20</v>
      </c>
      <c r="E26" s="32" t="s">
        <v>140</v>
      </c>
      <c r="F26" s="38" t="s">
        <v>134</v>
      </c>
      <c r="G26" s="39" t="s">
        <v>135</v>
      </c>
      <c r="H26" s="28">
        <v>1</v>
      </c>
      <c r="I26" s="10" t="s">
        <v>44</v>
      </c>
      <c r="J26" s="61">
        <v>0</v>
      </c>
      <c r="K26" s="61">
        <v>0</v>
      </c>
      <c r="L26" s="29">
        <v>0.5</v>
      </c>
      <c r="M26" s="61">
        <v>0</v>
      </c>
      <c r="N26" s="61">
        <v>0</v>
      </c>
      <c r="O26" s="29">
        <v>0.5</v>
      </c>
      <c r="P26" s="58" t="s">
        <v>138</v>
      </c>
      <c r="Q26" s="4">
        <v>126</v>
      </c>
      <c r="R26" s="4">
        <v>43829</v>
      </c>
    </row>
    <row r="27" spans="1:18" ht="97.5" customHeight="1" x14ac:dyDescent="0.25">
      <c r="A27" s="344"/>
      <c r="B27" s="344"/>
      <c r="C27" s="1"/>
      <c r="D27" s="1">
        <v>21</v>
      </c>
      <c r="E27" s="32" t="s">
        <v>173</v>
      </c>
      <c r="F27" s="63" t="s">
        <v>174</v>
      </c>
      <c r="G27" s="64" t="s">
        <v>175</v>
      </c>
      <c r="H27" s="10">
        <v>2</v>
      </c>
      <c r="I27" s="10" t="s">
        <v>43</v>
      </c>
      <c r="J27" s="65">
        <v>0</v>
      </c>
      <c r="K27" s="65">
        <v>0</v>
      </c>
      <c r="L27" s="11">
        <v>1</v>
      </c>
      <c r="M27" s="65">
        <v>0</v>
      </c>
      <c r="N27" s="65">
        <v>0</v>
      </c>
      <c r="O27" s="11">
        <v>1</v>
      </c>
      <c r="P27" s="67" t="s">
        <v>138</v>
      </c>
      <c r="Q27" s="66">
        <v>43466</v>
      </c>
      <c r="R27" s="66">
        <v>43829</v>
      </c>
    </row>
    <row r="28" spans="1:18" ht="45" x14ac:dyDescent="0.25">
      <c r="A28" s="344"/>
      <c r="B28" s="344"/>
      <c r="C28" s="1"/>
      <c r="D28" s="1">
        <v>22</v>
      </c>
      <c r="E28" s="31" t="s">
        <v>77</v>
      </c>
      <c r="F28" s="38" t="s">
        <v>136</v>
      </c>
      <c r="G28" s="39" t="s">
        <v>137</v>
      </c>
      <c r="H28" s="28">
        <v>1</v>
      </c>
      <c r="I28" s="10" t="s">
        <v>44</v>
      </c>
      <c r="J28" s="61">
        <v>0</v>
      </c>
      <c r="K28" s="61">
        <v>0</v>
      </c>
      <c r="L28" s="61">
        <v>0</v>
      </c>
      <c r="M28" s="61">
        <v>0</v>
      </c>
      <c r="N28" s="61">
        <v>0</v>
      </c>
      <c r="O28" s="29">
        <v>1</v>
      </c>
      <c r="P28" s="58" t="s">
        <v>138</v>
      </c>
      <c r="Q28" s="4">
        <v>43770</v>
      </c>
      <c r="R28" s="4">
        <v>43829</v>
      </c>
    </row>
    <row r="29" spans="1:18" ht="54" customHeight="1" x14ac:dyDescent="0.25">
      <c r="A29" s="344"/>
      <c r="B29" s="349"/>
      <c r="C29" s="1">
        <v>1</v>
      </c>
      <c r="D29" s="1">
        <v>23</v>
      </c>
      <c r="E29" s="31" t="s">
        <v>166</v>
      </c>
      <c r="F29" s="31" t="s">
        <v>119</v>
      </c>
      <c r="G29" s="31" t="s">
        <v>167</v>
      </c>
      <c r="H29" s="28">
        <v>1</v>
      </c>
      <c r="I29" s="10" t="s">
        <v>44</v>
      </c>
      <c r="J29" s="30">
        <v>0.15</v>
      </c>
      <c r="K29" s="30">
        <v>0.15</v>
      </c>
      <c r="L29" s="30">
        <v>0.15</v>
      </c>
      <c r="M29" s="30">
        <v>0.2</v>
      </c>
      <c r="N29" s="30">
        <v>0.2</v>
      </c>
      <c r="O29" s="30">
        <v>0.2</v>
      </c>
      <c r="P29" s="58" t="s">
        <v>168</v>
      </c>
      <c r="Q29" s="6">
        <v>43467</v>
      </c>
      <c r="R29" s="6">
        <v>43829</v>
      </c>
    </row>
    <row r="30" spans="1:18" ht="49.5" customHeight="1" x14ac:dyDescent="0.25">
      <c r="A30" s="344"/>
      <c r="B30" s="340" t="s">
        <v>5</v>
      </c>
      <c r="C30" s="1">
        <v>1</v>
      </c>
      <c r="D30" s="1">
        <v>1</v>
      </c>
      <c r="E30" s="20" t="s">
        <v>110</v>
      </c>
      <c r="F30" s="24" t="s">
        <v>104</v>
      </c>
      <c r="G30" s="24" t="s">
        <v>105</v>
      </c>
      <c r="H30" s="10">
        <v>3</v>
      </c>
      <c r="I30" s="10" t="s">
        <v>43</v>
      </c>
      <c r="J30" s="11">
        <v>0</v>
      </c>
      <c r="K30" s="11">
        <v>1</v>
      </c>
      <c r="L30" s="11">
        <v>0</v>
      </c>
      <c r="M30" s="11">
        <v>1</v>
      </c>
      <c r="N30" s="11">
        <v>0</v>
      </c>
      <c r="O30" s="11">
        <v>1</v>
      </c>
      <c r="P30" s="59" t="s">
        <v>106</v>
      </c>
      <c r="Q30" s="6">
        <v>43467</v>
      </c>
      <c r="R30" s="6">
        <v>43829</v>
      </c>
    </row>
    <row r="31" spans="1:18" ht="61.5" customHeight="1" x14ac:dyDescent="0.25">
      <c r="A31" s="344"/>
      <c r="B31" s="341"/>
      <c r="C31" s="1">
        <v>1</v>
      </c>
      <c r="D31" s="1">
        <v>2</v>
      </c>
      <c r="E31" s="20" t="s">
        <v>148</v>
      </c>
      <c r="F31" s="39" t="s">
        <v>107</v>
      </c>
      <c r="G31" s="39" t="s">
        <v>108</v>
      </c>
      <c r="H31" s="3">
        <v>5</v>
      </c>
      <c r="I31" s="10" t="s">
        <v>43</v>
      </c>
      <c r="J31" s="11">
        <v>1</v>
      </c>
      <c r="K31" s="11">
        <v>1</v>
      </c>
      <c r="L31" s="11">
        <v>1</v>
      </c>
      <c r="M31" s="11">
        <v>1</v>
      </c>
      <c r="N31" s="11">
        <v>0</v>
      </c>
      <c r="O31" s="11">
        <v>1</v>
      </c>
      <c r="P31" s="59" t="s">
        <v>106</v>
      </c>
      <c r="Q31" s="6">
        <v>43467</v>
      </c>
      <c r="R31" s="6">
        <v>43829</v>
      </c>
    </row>
    <row r="32" spans="1:18" ht="51.75" customHeight="1" x14ac:dyDescent="0.25">
      <c r="A32" s="344"/>
      <c r="B32" s="341"/>
      <c r="C32" s="1">
        <v>1</v>
      </c>
      <c r="D32" s="1">
        <v>3</v>
      </c>
      <c r="E32" s="15" t="s">
        <v>111</v>
      </c>
      <c r="F32" s="39" t="s">
        <v>149</v>
      </c>
      <c r="G32" s="39" t="s">
        <v>150</v>
      </c>
      <c r="H32" s="3">
        <v>5</v>
      </c>
      <c r="I32" s="10" t="s">
        <v>43</v>
      </c>
      <c r="J32" s="11">
        <v>1</v>
      </c>
      <c r="K32" s="11">
        <v>1</v>
      </c>
      <c r="L32" s="11">
        <v>1</v>
      </c>
      <c r="M32" s="11">
        <v>1</v>
      </c>
      <c r="N32" s="11">
        <v>0</v>
      </c>
      <c r="O32" s="11">
        <v>1</v>
      </c>
      <c r="P32" s="59" t="s">
        <v>106</v>
      </c>
      <c r="Q32" s="6">
        <v>43467</v>
      </c>
      <c r="R32" s="6">
        <v>43829</v>
      </c>
    </row>
    <row r="33" spans="1:18" ht="55.5" customHeight="1" x14ac:dyDescent="0.25">
      <c r="A33" s="344"/>
      <c r="B33" s="341"/>
      <c r="C33" s="1">
        <v>1</v>
      </c>
      <c r="D33" s="1">
        <v>4</v>
      </c>
      <c r="E33" s="15" t="s">
        <v>169</v>
      </c>
      <c r="F33" s="39" t="s">
        <v>151</v>
      </c>
      <c r="G33" s="39" t="s">
        <v>139</v>
      </c>
      <c r="H33" s="3">
        <v>3</v>
      </c>
      <c r="I33" s="10" t="s">
        <v>43</v>
      </c>
      <c r="J33" s="11">
        <v>1</v>
      </c>
      <c r="K33" s="11">
        <v>0</v>
      </c>
      <c r="L33" s="11">
        <v>1</v>
      </c>
      <c r="M33" s="11">
        <v>0</v>
      </c>
      <c r="N33" s="11">
        <v>0</v>
      </c>
      <c r="O33" s="11">
        <v>1</v>
      </c>
      <c r="P33" s="59" t="s">
        <v>106</v>
      </c>
      <c r="Q33" s="6">
        <v>43467</v>
      </c>
      <c r="R33" s="6">
        <v>43829</v>
      </c>
    </row>
    <row r="34" spans="1:18" ht="66.75" customHeight="1" x14ac:dyDescent="0.25">
      <c r="A34" s="344"/>
      <c r="B34" s="342"/>
      <c r="C34" s="1">
        <v>1</v>
      </c>
      <c r="D34" s="1">
        <v>5</v>
      </c>
      <c r="E34" s="15" t="s">
        <v>109</v>
      </c>
      <c r="F34" s="39" t="s">
        <v>152</v>
      </c>
      <c r="G34" s="39" t="s">
        <v>153</v>
      </c>
      <c r="H34" s="2">
        <v>1</v>
      </c>
      <c r="I34" s="10" t="s">
        <v>43</v>
      </c>
      <c r="J34" s="21">
        <f>100%/6</f>
        <v>0.16666666666666666</v>
      </c>
      <c r="K34" s="21">
        <f t="shared" ref="K34:M34" si="0">100%/6</f>
        <v>0.16666666666666666</v>
      </c>
      <c r="L34" s="21">
        <f t="shared" si="0"/>
        <v>0.16666666666666666</v>
      </c>
      <c r="M34" s="21">
        <f t="shared" si="0"/>
        <v>0.16666666666666666</v>
      </c>
      <c r="N34" s="21">
        <f>100%/6</f>
        <v>0.16666666666666666</v>
      </c>
      <c r="O34" s="21">
        <f>100%/6</f>
        <v>0.16666666666666666</v>
      </c>
      <c r="P34" s="59" t="s">
        <v>106</v>
      </c>
      <c r="Q34" s="6">
        <v>43467</v>
      </c>
      <c r="R34" s="6">
        <v>43829</v>
      </c>
    </row>
    <row r="35" spans="1:18" ht="70.5" customHeight="1" x14ac:dyDescent="0.25">
      <c r="A35" s="344"/>
      <c r="B35" s="343" t="s">
        <v>41</v>
      </c>
      <c r="C35" s="1">
        <v>3</v>
      </c>
      <c r="D35" s="1">
        <v>1</v>
      </c>
      <c r="E35" s="15" t="s">
        <v>124</v>
      </c>
      <c r="F35" s="37" t="s">
        <v>119</v>
      </c>
      <c r="G35" s="24" t="s">
        <v>123</v>
      </c>
      <c r="H35" s="10">
        <v>3</v>
      </c>
      <c r="I35" s="10" t="s">
        <v>43</v>
      </c>
      <c r="J35" s="11">
        <v>3</v>
      </c>
      <c r="K35" s="17">
        <v>0</v>
      </c>
      <c r="L35" s="17">
        <v>0</v>
      </c>
      <c r="M35" s="17">
        <v>0</v>
      </c>
      <c r="N35" s="17">
        <v>0</v>
      </c>
      <c r="O35" s="17">
        <v>0</v>
      </c>
      <c r="P35" s="5" t="s">
        <v>129</v>
      </c>
      <c r="Q35" s="6">
        <v>43467</v>
      </c>
      <c r="R35" s="6">
        <v>43524</v>
      </c>
    </row>
    <row r="36" spans="1:18" ht="37.5" customHeight="1" x14ac:dyDescent="0.25">
      <c r="A36" s="344"/>
      <c r="B36" s="344"/>
      <c r="C36" s="1"/>
      <c r="D36" s="1">
        <v>2</v>
      </c>
      <c r="E36" s="15" t="s">
        <v>154</v>
      </c>
      <c r="F36" s="39" t="s">
        <v>120</v>
      </c>
      <c r="G36" s="39" t="s">
        <v>125</v>
      </c>
      <c r="H36" s="3">
        <v>9</v>
      </c>
      <c r="I36" s="10" t="s">
        <v>43</v>
      </c>
      <c r="J36" s="11">
        <v>0</v>
      </c>
      <c r="K36" s="11">
        <v>0</v>
      </c>
      <c r="L36" s="11">
        <v>0</v>
      </c>
      <c r="M36" s="11">
        <v>9</v>
      </c>
      <c r="N36" s="11">
        <v>0</v>
      </c>
      <c r="O36" s="11">
        <v>0</v>
      </c>
      <c r="P36" s="5" t="s">
        <v>129</v>
      </c>
      <c r="Q36" s="6">
        <v>43647</v>
      </c>
      <c r="R36" s="6">
        <v>43707</v>
      </c>
    </row>
    <row r="37" spans="1:18" ht="38.25" customHeight="1" x14ac:dyDescent="0.25">
      <c r="A37" s="344"/>
      <c r="B37" s="344"/>
      <c r="C37" s="1"/>
      <c r="D37" s="1">
        <v>3</v>
      </c>
      <c r="E37" s="15" t="s">
        <v>121</v>
      </c>
      <c r="F37" s="39" t="s">
        <v>127</v>
      </c>
      <c r="G37" s="39" t="s">
        <v>126</v>
      </c>
      <c r="H37" s="3">
        <v>2</v>
      </c>
      <c r="I37" s="10" t="s">
        <v>43</v>
      </c>
      <c r="J37" s="11">
        <v>0</v>
      </c>
      <c r="K37" s="11">
        <v>1</v>
      </c>
      <c r="L37" s="11">
        <v>0</v>
      </c>
      <c r="M37" s="11">
        <v>0</v>
      </c>
      <c r="N37" s="11">
        <v>0</v>
      </c>
      <c r="O37" s="11">
        <v>1</v>
      </c>
      <c r="P37" s="5" t="s">
        <v>129</v>
      </c>
      <c r="Q37" s="6">
        <v>43525</v>
      </c>
      <c r="R37" s="6">
        <v>43829</v>
      </c>
    </row>
    <row r="38" spans="1:18" ht="44.25" customHeight="1" x14ac:dyDescent="0.25">
      <c r="A38" s="344"/>
      <c r="B38" s="344"/>
      <c r="C38" s="1"/>
      <c r="D38" s="1">
        <v>4</v>
      </c>
      <c r="E38" s="15" t="s">
        <v>122</v>
      </c>
      <c r="F38" s="39" t="s">
        <v>79</v>
      </c>
      <c r="G38" s="39" t="s">
        <v>128</v>
      </c>
      <c r="H38" s="3">
        <v>1</v>
      </c>
      <c r="I38" s="10" t="s">
        <v>43</v>
      </c>
      <c r="J38" s="11">
        <v>0</v>
      </c>
      <c r="K38" s="11">
        <v>0</v>
      </c>
      <c r="L38" s="11">
        <v>0</v>
      </c>
      <c r="M38" s="11">
        <v>0</v>
      </c>
      <c r="N38" s="11">
        <v>0</v>
      </c>
      <c r="O38" s="11">
        <v>1</v>
      </c>
      <c r="P38" s="5" t="s">
        <v>129</v>
      </c>
      <c r="Q38" s="6">
        <v>43770</v>
      </c>
      <c r="R38" s="6">
        <v>43829</v>
      </c>
    </row>
    <row r="39" spans="1:18" ht="60" x14ac:dyDescent="0.25">
      <c r="A39" s="344"/>
      <c r="B39" s="344"/>
      <c r="C39" s="1"/>
      <c r="D39" s="1">
        <v>5</v>
      </c>
      <c r="E39" s="16" t="s">
        <v>155</v>
      </c>
      <c r="F39" s="40" t="s">
        <v>130</v>
      </c>
      <c r="G39" s="39" t="s">
        <v>164</v>
      </c>
      <c r="H39" s="23">
        <v>6</v>
      </c>
      <c r="I39" s="10" t="s">
        <v>43</v>
      </c>
      <c r="J39" s="11">
        <v>0</v>
      </c>
      <c r="K39" s="11">
        <v>3</v>
      </c>
      <c r="L39" s="11">
        <v>3</v>
      </c>
      <c r="M39" s="11">
        <v>0</v>
      </c>
      <c r="N39" s="11">
        <v>0</v>
      </c>
      <c r="O39" s="11">
        <v>0</v>
      </c>
      <c r="P39" s="5" t="s">
        <v>129</v>
      </c>
      <c r="Q39" s="6">
        <v>43525</v>
      </c>
      <c r="R39" s="6">
        <v>43646</v>
      </c>
    </row>
    <row r="40" spans="1:18" ht="60" x14ac:dyDescent="0.25">
      <c r="A40" s="344"/>
      <c r="B40" s="344"/>
      <c r="C40" s="1"/>
      <c r="D40" s="1">
        <v>6</v>
      </c>
      <c r="E40" s="32" t="s">
        <v>156</v>
      </c>
      <c r="F40" s="41" t="s">
        <v>144</v>
      </c>
      <c r="G40" s="39" t="s">
        <v>147</v>
      </c>
      <c r="H40" s="33">
        <v>1</v>
      </c>
      <c r="I40" s="10" t="s">
        <v>44</v>
      </c>
      <c r="J40" s="17">
        <v>0</v>
      </c>
      <c r="K40" s="17">
        <v>0</v>
      </c>
      <c r="L40" s="17">
        <v>0</v>
      </c>
      <c r="M40" s="17">
        <v>0</v>
      </c>
      <c r="N40" s="17">
        <v>0</v>
      </c>
      <c r="O40" s="33">
        <v>1</v>
      </c>
      <c r="P40" s="5" t="s">
        <v>129</v>
      </c>
      <c r="Q40" s="6">
        <v>43770</v>
      </c>
      <c r="R40" s="6">
        <v>43829</v>
      </c>
    </row>
    <row r="41" spans="1:18" ht="55.5" customHeight="1" x14ac:dyDescent="0.25">
      <c r="A41" s="349"/>
      <c r="B41" s="344"/>
      <c r="C41" s="1"/>
      <c r="D41" s="1">
        <v>7</v>
      </c>
      <c r="E41" s="32" t="s">
        <v>157</v>
      </c>
      <c r="F41" s="41" t="s">
        <v>145</v>
      </c>
      <c r="G41" s="39" t="s">
        <v>146</v>
      </c>
      <c r="H41" s="33">
        <v>1</v>
      </c>
      <c r="I41" s="10" t="s">
        <v>44</v>
      </c>
      <c r="J41" s="17">
        <v>0</v>
      </c>
      <c r="K41" s="17">
        <v>0</v>
      </c>
      <c r="L41" s="17">
        <v>0</v>
      </c>
      <c r="M41" s="17">
        <v>0</v>
      </c>
      <c r="N41" s="17">
        <v>0</v>
      </c>
      <c r="O41" s="33">
        <v>1</v>
      </c>
      <c r="P41" s="5" t="s">
        <v>129</v>
      </c>
      <c r="Q41" s="6">
        <v>43770</v>
      </c>
      <c r="R41" s="6">
        <v>43829</v>
      </c>
    </row>
    <row r="42" spans="1:18" ht="50.1" customHeight="1" x14ac:dyDescent="0.25">
      <c r="A42" s="345" t="s">
        <v>36</v>
      </c>
      <c r="B42" s="345"/>
      <c r="C42" s="345"/>
      <c r="D42" s="346" t="s">
        <v>131</v>
      </c>
      <c r="E42" s="347"/>
      <c r="F42" s="347"/>
      <c r="G42" s="347"/>
      <c r="H42" s="347"/>
      <c r="I42" s="347"/>
      <c r="J42" s="347"/>
      <c r="K42" s="347"/>
      <c r="L42" s="347"/>
      <c r="M42" s="347"/>
      <c r="N42" s="347"/>
      <c r="O42" s="347"/>
      <c r="P42" s="347"/>
      <c r="Q42" s="347"/>
      <c r="R42" s="348"/>
    </row>
    <row r="43" spans="1:18" ht="50.1" customHeight="1" x14ac:dyDescent="0.25">
      <c r="A43" s="345" t="s">
        <v>165</v>
      </c>
      <c r="B43" s="345"/>
      <c r="C43" s="345"/>
      <c r="D43" s="346" t="s">
        <v>131</v>
      </c>
      <c r="E43" s="347"/>
      <c r="F43" s="347"/>
      <c r="G43" s="347"/>
      <c r="H43" s="347"/>
      <c r="I43" s="347"/>
      <c r="J43" s="347"/>
      <c r="K43" s="347"/>
      <c r="L43" s="347"/>
      <c r="M43" s="347"/>
      <c r="N43" s="347"/>
      <c r="O43" s="347"/>
      <c r="P43" s="347"/>
      <c r="Q43" s="347"/>
      <c r="R43" s="348"/>
    </row>
    <row r="44" spans="1:18" s="46" customFormat="1" hidden="1" x14ac:dyDescent="0.25">
      <c r="A44" s="45"/>
      <c r="B44" s="45"/>
      <c r="C44" s="45"/>
      <c r="D44" s="45"/>
      <c r="E44" s="7"/>
      <c r="F44" s="8"/>
      <c r="G44" s="8"/>
      <c r="H44" s="12"/>
      <c r="I44" s="12"/>
      <c r="J44" s="7"/>
      <c r="K44" s="7"/>
      <c r="L44" s="7"/>
      <c r="M44" s="7"/>
      <c r="N44" s="7"/>
      <c r="O44" s="7"/>
      <c r="P44" s="7"/>
      <c r="Q44" s="7"/>
      <c r="R44" s="7"/>
    </row>
    <row r="45" spans="1:18" s="46" customFormat="1" hidden="1" x14ac:dyDescent="0.25">
      <c r="A45" s="45"/>
      <c r="B45" s="45"/>
      <c r="C45" s="45"/>
      <c r="D45" s="45"/>
      <c r="E45" s="7"/>
      <c r="F45" s="8"/>
      <c r="G45" s="8"/>
      <c r="H45" s="12"/>
      <c r="I45" s="12"/>
      <c r="J45" s="7"/>
      <c r="K45" s="7"/>
      <c r="L45" s="7"/>
      <c r="M45" s="7"/>
      <c r="N45" s="7"/>
      <c r="O45" s="7"/>
      <c r="P45" s="7"/>
      <c r="Q45" s="7"/>
      <c r="R45" s="7"/>
    </row>
    <row r="46" spans="1:18" s="46" customFormat="1" hidden="1" x14ac:dyDescent="0.25">
      <c r="A46" s="45"/>
      <c r="B46" s="45"/>
      <c r="C46" s="45"/>
      <c r="D46" s="45"/>
      <c r="E46" s="7"/>
      <c r="F46" s="8"/>
      <c r="G46" s="8"/>
      <c r="H46" s="12"/>
      <c r="I46" s="12"/>
      <c r="J46" s="7"/>
      <c r="K46" s="7"/>
      <c r="L46" s="7"/>
      <c r="M46" s="7"/>
      <c r="N46" s="7"/>
      <c r="O46" s="7"/>
      <c r="P46" s="7"/>
      <c r="Q46" s="7"/>
      <c r="R46" s="7"/>
    </row>
    <row r="47" spans="1:18" s="46" customFormat="1" hidden="1" x14ac:dyDescent="0.25">
      <c r="A47" s="45"/>
      <c r="C47" s="45"/>
      <c r="D47" s="45"/>
      <c r="E47" s="7"/>
      <c r="F47" s="8"/>
      <c r="G47" s="8"/>
      <c r="H47" s="12"/>
      <c r="I47" s="12"/>
      <c r="J47" s="7" t="s">
        <v>44</v>
      </c>
      <c r="K47" s="7"/>
      <c r="L47" s="7"/>
      <c r="M47" s="7"/>
      <c r="N47" s="7"/>
      <c r="O47" s="7"/>
      <c r="P47" s="7"/>
      <c r="Q47" s="7"/>
      <c r="R47" s="7"/>
    </row>
    <row r="48" spans="1:18" s="46" customFormat="1" hidden="1" x14ac:dyDescent="0.25">
      <c r="A48" s="45"/>
      <c r="C48" s="45"/>
      <c r="D48" s="45"/>
      <c r="E48" s="7"/>
      <c r="F48" s="8"/>
      <c r="G48" s="8"/>
      <c r="H48" s="12"/>
      <c r="I48" s="12"/>
      <c r="J48" s="7" t="s">
        <v>43</v>
      </c>
      <c r="K48" s="7"/>
      <c r="L48" s="7"/>
      <c r="M48" s="7"/>
      <c r="N48" s="7"/>
      <c r="O48" s="7"/>
      <c r="P48" s="7"/>
      <c r="Q48" s="7"/>
      <c r="R48" s="7"/>
    </row>
    <row r="49" spans="1:18" s="46" customFormat="1" hidden="1" x14ac:dyDescent="0.25">
      <c r="A49" s="358" t="s">
        <v>6</v>
      </c>
      <c r="B49" s="47" t="s">
        <v>5</v>
      </c>
      <c r="C49" s="45"/>
      <c r="D49" s="45"/>
      <c r="E49" s="7"/>
      <c r="F49" s="8"/>
      <c r="G49" s="8"/>
      <c r="H49" s="12"/>
      <c r="I49" s="12"/>
      <c r="J49" s="7"/>
      <c r="K49" s="7"/>
      <c r="L49" s="7"/>
      <c r="M49" s="7"/>
      <c r="N49" s="7"/>
      <c r="O49" s="7"/>
      <c r="P49" s="7"/>
      <c r="Q49" s="7"/>
      <c r="R49" s="7"/>
    </row>
    <row r="50" spans="1:18" s="46" customFormat="1" ht="31.5" hidden="1" x14ac:dyDescent="0.25">
      <c r="A50" s="359"/>
      <c r="B50" s="47" t="s">
        <v>7</v>
      </c>
      <c r="C50" s="45"/>
      <c r="D50" s="45"/>
      <c r="E50" s="13"/>
      <c r="F50" s="13"/>
      <c r="G50" s="13"/>
      <c r="H50" s="45"/>
      <c r="I50" s="45"/>
      <c r="J50" s="13"/>
      <c r="K50" s="13"/>
      <c r="L50" s="13"/>
      <c r="M50" s="13"/>
      <c r="N50" s="13"/>
      <c r="O50" s="13"/>
      <c r="P50" s="13"/>
      <c r="Q50" s="14"/>
      <c r="R50" s="14"/>
    </row>
    <row r="51" spans="1:18" s="46" customFormat="1" ht="31.5" hidden="1" x14ac:dyDescent="0.25">
      <c r="A51" s="360"/>
      <c r="B51" s="47" t="s">
        <v>41</v>
      </c>
      <c r="C51" s="45"/>
      <c r="D51" s="45"/>
      <c r="E51" s="7"/>
      <c r="F51" s="8"/>
      <c r="G51" s="8"/>
      <c r="H51" s="45"/>
      <c r="I51" s="45"/>
      <c r="J51" s="7"/>
      <c r="K51" s="7"/>
      <c r="L51" s="7"/>
      <c r="M51" s="7"/>
      <c r="N51" s="7"/>
      <c r="O51" s="7"/>
      <c r="P51" s="7"/>
      <c r="Q51" s="7"/>
      <c r="R51" s="7"/>
    </row>
    <row r="52" spans="1:18" s="46" customFormat="1" ht="31.5" hidden="1" x14ac:dyDescent="0.25">
      <c r="A52" s="48" t="s">
        <v>8</v>
      </c>
      <c r="B52" s="49" t="s">
        <v>9</v>
      </c>
      <c r="C52" s="45"/>
      <c r="D52" s="45"/>
      <c r="E52" s="45"/>
      <c r="F52" s="45"/>
      <c r="G52" s="45"/>
      <c r="H52" s="45"/>
      <c r="I52" s="45"/>
      <c r="J52" s="45"/>
      <c r="K52" s="45"/>
      <c r="L52" s="45"/>
      <c r="M52" s="45"/>
      <c r="N52" s="45"/>
      <c r="O52" s="45"/>
      <c r="P52" s="45"/>
      <c r="Q52" s="45"/>
      <c r="R52" s="45"/>
    </row>
    <row r="53" spans="1:18" s="46" customFormat="1" ht="31.5" hidden="1" x14ac:dyDescent="0.25">
      <c r="A53" s="358" t="s">
        <v>10</v>
      </c>
      <c r="B53" s="49" t="s">
        <v>11</v>
      </c>
      <c r="C53" s="45"/>
      <c r="D53" s="45"/>
      <c r="E53" s="45"/>
      <c r="F53" s="45"/>
      <c r="G53" s="45"/>
      <c r="H53" s="45"/>
      <c r="I53" s="45"/>
      <c r="J53" s="45"/>
      <c r="K53" s="45"/>
      <c r="L53" s="45"/>
      <c r="M53" s="45"/>
      <c r="N53" s="45"/>
      <c r="O53" s="45"/>
      <c r="P53" s="45"/>
      <c r="Q53" s="45"/>
      <c r="R53" s="45"/>
    </row>
    <row r="54" spans="1:18" s="46" customFormat="1" ht="31.5" hidden="1" x14ac:dyDescent="0.25">
      <c r="A54" s="360"/>
      <c r="B54" s="49" t="s">
        <v>12</v>
      </c>
      <c r="C54" s="45"/>
      <c r="D54" s="45"/>
      <c r="E54" s="45"/>
      <c r="F54" s="45"/>
      <c r="G54" s="45"/>
      <c r="H54" s="45"/>
      <c r="I54" s="45"/>
      <c r="J54" s="45"/>
      <c r="K54" s="45"/>
      <c r="L54" s="45"/>
      <c r="M54" s="45"/>
      <c r="N54" s="45"/>
      <c r="O54" s="45"/>
      <c r="P54" s="45"/>
      <c r="Q54" s="45"/>
      <c r="R54" s="45"/>
    </row>
    <row r="55" spans="1:18" s="46" customFormat="1" hidden="1" x14ac:dyDescent="0.25">
      <c r="A55" s="361" t="s">
        <v>13</v>
      </c>
      <c r="B55" s="49" t="s">
        <v>14</v>
      </c>
      <c r="C55" s="45"/>
      <c r="D55" s="45"/>
      <c r="E55" s="45"/>
      <c r="F55" s="45"/>
      <c r="G55" s="45"/>
      <c r="H55" s="45"/>
      <c r="I55" s="45"/>
      <c r="J55" s="45"/>
      <c r="K55" s="45"/>
      <c r="L55" s="45"/>
      <c r="M55" s="45"/>
      <c r="N55" s="45"/>
      <c r="O55" s="45"/>
      <c r="P55" s="45"/>
      <c r="Q55" s="45"/>
      <c r="R55" s="45"/>
    </row>
    <row r="56" spans="1:18" s="46" customFormat="1" ht="31.5" hidden="1" x14ac:dyDescent="0.25">
      <c r="A56" s="361"/>
      <c r="B56" s="49" t="s">
        <v>15</v>
      </c>
      <c r="C56" s="45"/>
      <c r="D56" s="45"/>
      <c r="E56" s="45"/>
      <c r="F56" s="45"/>
      <c r="G56" s="45"/>
      <c r="H56" s="45"/>
      <c r="I56" s="45"/>
      <c r="J56" s="45"/>
      <c r="K56" s="45"/>
      <c r="L56" s="45"/>
      <c r="M56" s="45"/>
      <c r="N56" s="45"/>
      <c r="O56" s="45"/>
      <c r="P56" s="45"/>
      <c r="Q56" s="45"/>
      <c r="R56" s="45"/>
    </row>
    <row r="57" spans="1:18" s="46" customFormat="1" hidden="1" x14ac:dyDescent="0.25">
      <c r="A57" s="361"/>
      <c r="B57" s="49" t="s">
        <v>16</v>
      </c>
      <c r="C57" s="45"/>
      <c r="D57" s="45"/>
      <c r="E57" s="45"/>
      <c r="F57" s="45"/>
      <c r="G57" s="45"/>
      <c r="H57" s="45"/>
      <c r="I57" s="45"/>
      <c r="J57" s="45"/>
      <c r="K57" s="45"/>
      <c r="L57" s="45"/>
      <c r="M57" s="45"/>
      <c r="N57" s="45"/>
      <c r="O57" s="45"/>
      <c r="P57" s="45"/>
      <c r="Q57" s="45"/>
      <c r="R57" s="45"/>
    </row>
    <row r="58" spans="1:18" s="46" customFormat="1" ht="31.5" hidden="1" x14ac:dyDescent="0.25">
      <c r="A58" s="337" t="s">
        <v>17</v>
      </c>
      <c r="B58" s="49" t="s">
        <v>18</v>
      </c>
      <c r="C58" s="45"/>
      <c r="D58" s="45"/>
      <c r="E58" s="45"/>
      <c r="F58" s="45"/>
      <c r="G58" s="45"/>
      <c r="H58" s="45"/>
      <c r="I58" s="45"/>
      <c r="J58" s="45"/>
      <c r="K58" s="45"/>
      <c r="L58" s="45"/>
      <c r="M58" s="45"/>
      <c r="N58" s="45"/>
      <c r="O58" s="45"/>
      <c r="P58" s="45"/>
      <c r="Q58" s="45"/>
      <c r="R58" s="45"/>
    </row>
    <row r="59" spans="1:18" s="46" customFormat="1" ht="31.5" hidden="1" x14ac:dyDescent="0.25">
      <c r="A59" s="337"/>
      <c r="B59" s="49" t="s">
        <v>19</v>
      </c>
      <c r="C59" s="45"/>
      <c r="D59" s="45"/>
      <c r="E59" s="45"/>
      <c r="F59" s="45"/>
      <c r="G59" s="45"/>
      <c r="H59" s="45"/>
      <c r="I59" s="45"/>
      <c r="J59" s="45"/>
      <c r="K59" s="45"/>
      <c r="L59" s="45"/>
      <c r="M59" s="45"/>
      <c r="N59" s="45"/>
      <c r="O59" s="45"/>
      <c r="P59" s="45"/>
      <c r="Q59" s="45"/>
      <c r="R59" s="45"/>
    </row>
    <row r="60" spans="1:18" s="46" customFormat="1" hidden="1" x14ac:dyDescent="0.25">
      <c r="A60" s="337"/>
      <c r="B60" s="49" t="s">
        <v>20</v>
      </c>
      <c r="C60" s="45"/>
      <c r="D60" s="45"/>
      <c r="E60" s="45"/>
      <c r="F60" s="45"/>
      <c r="G60" s="45"/>
      <c r="H60" s="45"/>
      <c r="I60" s="45"/>
      <c r="J60" s="45"/>
      <c r="K60" s="45"/>
      <c r="L60" s="45"/>
      <c r="M60" s="45"/>
      <c r="N60" s="45"/>
      <c r="O60" s="45"/>
      <c r="P60" s="45"/>
      <c r="Q60" s="45"/>
      <c r="R60" s="45"/>
    </row>
    <row r="61" spans="1:18" s="46" customFormat="1" ht="31.5" hidden="1" x14ac:dyDescent="0.25">
      <c r="A61" s="337" t="s">
        <v>21</v>
      </c>
      <c r="B61" s="47" t="s">
        <v>22</v>
      </c>
      <c r="C61" s="45"/>
      <c r="D61" s="45"/>
      <c r="E61" s="45"/>
      <c r="F61" s="45"/>
      <c r="G61" s="45"/>
      <c r="H61" s="45"/>
      <c r="I61" s="45"/>
      <c r="J61" s="45"/>
      <c r="K61" s="45"/>
      <c r="L61" s="45"/>
      <c r="M61" s="45"/>
      <c r="N61" s="45"/>
      <c r="O61" s="45"/>
      <c r="P61" s="45"/>
      <c r="Q61" s="45"/>
      <c r="R61" s="45"/>
    </row>
    <row r="62" spans="1:18" s="46" customFormat="1" hidden="1" x14ac:dyDescent="0.25">
      <c r="A62" s="337"/>
      <c r="B62" s="49" t="s">
        <v>23</v>
      </c>
      <c r="C62" s="45"/>
      <c r="D62" s="45"/>
      <c r="E62" s="45"/>
      <c r="F62" s="45"/>
      <c r="G62" s="45"/>
      <c r="H62" s="45"/>
      <c r="I62" s="45"/>
      <c r="J62" s="45"/>
      <c r="K62" s="45"/>
      <c r="L62" s="45"/>
      <c r="M62" s="45"/>
      <c r="N62" s="45"/>
      <c r="O62" s="45"/>
      <c r="P62" s="45"/>
      <c r="Q62" s="45"/>
      <c r="R62" s="45"/>
    </row>
    <row r="63" spans="1:18" s="46" customFormat="1" hidden="1" x14ac:dyDescent="0.25">
      <c r="A63" s="337"/>
      <c r="B63" s="49" t="s">
        <v>24</v>
      </c>
      <c r="C63" s="45"/>
      <c r="D63" s="45"/>
      <c r="E63" s="45"/>
      <c r="F63" s="45"/>
      <c r="G63" s="45"/>
      <c r="H63" s="45"/>
      <c r="I63" s="45"/>
    </row>
    <row r="64" spans="1:18" s="46" customFormat="1" hidden="1" x14ac:dyDescent="0.25">
      <c r="A64" s="50" t="s">
        <v>25</v>
      </c>
      <c r="B64" s="49" t="s">
        <v>26</v>
      </c>
      <c r="C64" s="45"/>
      <c r="D64" s="45"/>
      <c r="E64" s="45"/>
      <c r="F64" s="45"/>
      <c r="G64" s="45"/>
      <c r="H64" s="45"/>
      <c r="I64" s="45"/>
    </row>
    <row r="65" spans="1:9" s="46" customFormat="1" ht="31.5" hidden="1" x14ac:dyDescent="0.25">
      <c r="A65" s="337" t="s">
        <v>27</v>
      </c>
      <c r="B65" s="47" t="s">
        <v>28</v>
      </c>
      <c r="C65" s="45"/>
      <c r="D65" s="45"/>
      <c r="E65" s="45"/>
      <c r="F65" s="45"/>
      <c r="G65" s="45"/>
      <c r="H65" s="45"/>
      <c r="I65" s="45"/>
    </row>
    <row r="66" spans="1:9" s="46" customFormat="1" hidden="1" x14ac:dyDescent="0.25">
      <c r="A66" s="337"/>
      <c r="B66" s="49" t="s">
        <v>29</v>
      </c>
      <c r="C66" s="45"/>
      <c r="D66" s="45"/>
      <c r="E66" s="45"/>
      <c r="F66" s="45"/>
      <c r="G66" s="45"/>
      <c r="H66" s="51"/>
      <c r="I66" s="51"/>
    </row>
    <row r="67" spans="1:9" s="46" customFormat="1" ht="31.5" hidden="1" x14ac:dyDescent="0.25">
      <c r="A67" s="337"/>
      <c r="B67" s="49" t="s">
        <v>30</v>
      </c>
      <c r="C67" s="45"/>
      <c r="D67" s="45"/>
      <c r="E67" s="45"/>
      <c r="F67" s="45"/>
      <c r="G67" s="45"/>
      <c r="H67" s="51"/>
      <c r="I67" s="51"/>
    </row>
    <row r="68" spans="1:9" s="46" customFormat="1" hidden="1" x14ac:dyDescent="0.25">
      <c r="A68" s="337"/>
      <c r="B68" s="49" t="s">
        <v>31</v>
      </c>
      <c r="C68" s="45"/>
      <c r="D68" s="45"/>
      <c r="E68" s="45"/>
      <c r="F68" s="45"/>
      <c r="G68" s="45"/>
      <c r="H68" s="51"/>
      <c r="I68" s="51"/>
    </row>
    <row r="69" spans="1:9" s="46" customFormat="1" hidden="1" x14ac:dyDescent="0.25">
      <c r="A69" s="48" t="s">
        <v>32</v>
      </c>
      <c r="B69" s="49" t="s">
        <v>33</v>
      </c>
      <c r="C69" s="45"/>
      <c r="D69" s="45"/>
      <c r="E69" s="45"/>
      <c r="F69" s="45"/>
      <c r="G69" s="45"/>
      <c r="H69" s="51"/>
      <c r="I69" s="51"/>
    </row>
    <row r="70" spans="1:9" s="46" customFormat="1" ht="47.25" hidden="1" x14ac:dyDescent="0.25">
      <c r="A70" s="337" t="s">
        <v>34</v>
      </c>
      <c r="B70" s="49" t="s">
        <v>37</v>
      </c>
      <c r="C70" s="45"/>
      <c r="D70" s="45"/>
      <c r="E70" s="45"/>
      <c r="F70" s="45"/>
      <c r="G70" s="45"/>
      <c r="H70" s="51"/>
      <c r="I70" s="51"/>
    </row>
    <row r="71" spans="1:9" s="46" customFormat="1" ht="31.5" hidden="1" x14ac:dyDescent="0.25">
      <c r="A71" s="337"/>
      <c r="B71" s="47" t="s">
        <v>38</v>
      </c>
      <c r="C71" s="45"/>
      <c r="D71" s="45"/>
      <c r="E71" s="45"/>
      <c r="F71" s="45"/>
      <c r="G71" s="45"/>
      <c r="H71" s="51"/>
      <c r="I71" s="51"/>
    </row>
    <row r="72" spans="1:9" s="46" customFormat="1" ht="90.75" hidden="1" thickBot="1" x14ac:dyDescent="0.3">
      <c r="A72" s="52" t="s">
        <v>35</v>
      </c>
      <c r="B72" s="53" t="s">
        <v>67</v>
      </c>
      <c r="C72" s="45"/>
      <c r="D72" s="45"/>
      <c r="E72" s="45"/>
      <c r="F72" s="45"/>
      <c r="G72" s="45"/>
      <c r="H72" s="51"/>
      <c r="I72" s="51"/>
    </row>
    <row r="73" spans="1:9" s="46" customFormat="1" ht="75.75" hidden="1" thickBot="1" x14ac:dyDescent="0.3">
      <c r="A73" s="45"/>
      <c r="B73" s="54" t="s">
        <v>68</v>
      </c>
      <c r="C73" s="45"/>
      <c r="D73" s="45"/>
      <c r="E73" s="45"/>
      <c r="F73" s="45"/>
      <c r="G73" s="45"/>
      <c r="H73" s="51"/>
      <c r="I73" s="51"/>
    </row>
    <row r="74" spans="1:9" s="46" customFormat="1" ht="75.75" hidden="1" thickBot="1" x14ac:dyDescent="0.3">
      <c r="A74" s="45"/>
      <c r="B74" s="54" t="s">
        <v>69</v>
      </c>
      <c r="C74" s="45"/>
      <c r="D74" s="45"/>
      <c r="E74" s="45"/>
      <c r="F74" s="45"/>
      <c r="G74" s="45"/>
      <c r="H74" s="51"/>
      <c r="I74" s="51"/>
    </row>
    <row r="75" spans="1:9" s="46" customFormat="1" ht="60.75" hidden="1" thickBot="1" x14ac:dyDescent="0.3">
      <c r="A75" s="45"/>
      <c r="B75" s="54" t="s">
        <v>63</v>
      </c>
      <c r="C75" s="45"/>
      <c r="D75" s="45"/>
      <c r="E75" s="45"/>
      <c r="F75" s="45"/>
      <c r="G75" s="45"/>
      <c r="H75" s="51"/>
      <c r="I75" s="51"/>
    </row>
    <row r="76" spans="1:9" s="46" customFormat="1" ht="90.75" hidden="1" thickBot="1" x14ac:dyDescent="0.3">
      <c r="A76" s="45"/>
      <c r="B76" s="54" t="s">
        <v>70</v>
      </c>
      <c r="C76" s="45"/>
      <c r="D76" s="45"/>
      <c r="E76" s="45"/>
      <c r="F76" s="45"/>
      <c r="G76" s="45"/>
      <c r="H76" s="51"/>
      <c r="I76" s="51"/>
    </row>
    <row r="77" spans="1:9" s="46" customFormat="1" ht="90.75" hidden="1" thickBot="1" x14ac:dyDescent="0.3">
      <c r="B77" s="54" t="s">
        <v>72</v>
      </c>
      <c r="H77" s="51"/>
      <c r="I77" s="51"/>
    </row>
    <row r="78" spans="1:9" s="46" customFormat="1" ht="105.75" hidden="1" thickBot="1" x14ac:dyDescent="0.3">
      <c r="B78" s="54" t="s">
        <v>71</v>
      </c>
      <c r="H78" s="51"/>
      <c r="I78" s="51"/>
    </row>
    <row r="79" spans="1:9" s="46" customFormat="1" ht="60.75" hidden="1" thickBot="1" x14ac:dyDescent="0.3">
      <c r="B79" s="54" t="s">
        <v>64</v>
      </c>
      <c r="H79" s="51"/>
      <c r="I79" s="51"/>
    </row>
    <row r="80" spans="1:9" s="46" customFormat="1" ht="150.75" hidden="1" thickBot="1" x14ac:dyDescent="0.3">
      <c r="B80" s="54" t="s">
        <v>75</v>
      </c>
      <c r="H80" s="51"/>
      <c r="I80" s="51"/>
    </row>
    <row r="81" spans="2:9" s="46" customFormat="1" ht="105.75" hidden="1" thickBot="1" x14ac:dyDescent="0.3">
      <c r="B81" s="54" t="s">
        <v>65</v>
      </c>
      <c r="H81" s="51"/>
      <c r="I81" s="51"/>
    </row>
    <row r="82" spans="2:9" s="46" customFormat="1" ht="60.75" hidden="1" thickBot="1" x14ac:dyDescent="0.3">
      <c r="B82" s="54" t="s">
        <v>74</v>
      </c>
      <c r="H82" s="51"/>
      <c r="I82" s="51"/>
    </row>
    <row r="83" spans="2:9" s="46" customFormat="1" ht="75" hidden="1" x14ac:dyDescent="0.25">
      <c r="B83" s="55" t="s">
        <v>73</v>
      </c>
    </row>
    <row r="84" spans="2:9" s="46" customFormat="1" hidden="1" x14ac:dyDescent="0.25"/>
    <row r="85" spans="2:9" s="46" customFormat="1" hidden="1" x14ac:dyDescent="0.25"/>
    <row r="86" spans="2:9" s="46" customFormat="1" hidden="1" x14ac:dyDescent="0.25">
      <c r="B86" s="56"/>
    </row>
    <row r="87" spans="2:9" s="46" customFormat="1" hidden="1" x14ac:dyDescent="0.25">
      <c r="B87" s="57"/>
    </row>
    <row r="88" spans="2:9" s="46" customFormat="1" hidden="1" x14ac:dyDescent="0.25"/>
    <row r="89" spans="2:9" hidden="1" x14ac:dyDescent="0.25"/>
    <row r="90" spans="2:9" hidden="1" x14ac:dyDescent="0.25"/>
  </sheetData>
  <mergeCells count="32">
    <mergeCell ref="A70:A71"/>
    <mergeCell ref="A1:A2"/>
    <mergeCell ref="C1:P1"/>
    <mergeCell ref="C2:P2"/>
    <mergeCell ref="A3:R3"/>
    <mergeCell ref="A49:A51"/>
    <mergeCell ref="A53:A54"/>
    <mergeCell ref="A55:A57"/>
    <mergeCell ref="A58:A60"/>
    <mergeCell ref="A42:C42"/>
    <mergeCell ref="J5:O5"/>
    <mergeCell ref="A4:R4"/>
    <mergeCell ref="A5:A6"/>
    <mergeCell ref="A65:A68"/>
    <mergeCell ref="F5:F6"/>
    <mergeCell ref="H5:H6"/>
    <mergeCell ref="A61:A63"/>
    <mergeCell ref="G5:G6"/>
    <mergeCell ref="B30:B34"/>
    <mergeCell ref="B35:B41"/>
    <mergeCell ref="A43:C43"/>
    <mergeCell ref="D43:R43"/>
    <mergeCell ref="A7:A41"/>
    <mergeCell ref="I5:I6"/>
    <mergeCell ref="D5:D6"/>
    <mergeCell ref="B5:B6"/>
    <mergeCell ref="P5:P6"/>
    <mergeCell ref="E5:E6"/>
    <mergeCell ref="C5:C6"/>
    <mergeCell ref="D42:R42"/>
    <mergeCell ref="B7:B29"/>
    <mergeCell ref="Q5:R5"/>
  </mergeCells>
  <dataValidations count="7">
    <dataValidation type="list" allowBlank="1" showInputMessage="1" showErrorMessage="1" sqref="A7">
      <formula1>$A$48:$A$72</formula1>
    </dataValidation>
    <dataValidation type="list" allowBlank="1" showInputMessage="1" showErrorMessage="1" sqref="I7:I14 I28:I29 I17:I26 I40:I41">
      <formula1>$J$46:$J$48</formula1>
    </dataValidation>
    <dataValidation type="list" allowBlank="1" showInputMessage="1" showErrorMessage="1" sqref="B7">
      <formula1>$B$48:$B$84</formula1>
    </dataValidation>
    <dataValidation type="list" allowBlank="1" showInputMessage="1" showErrorMessage="1" sqref="I35:I39">
      <formula1>$J$36:$J$38</formula1>
    </dataValidation>
    <dataValidation type="list" allowBlank="1" showInputMessage="1" showErrorMessage="1" sqref="I30:I34 I27">
      <formula1>$J$35:$J$37</formula1>
    </dataValidation>
    <dataValidation type="list" allowBlank="1" showInputMessage="1" showErrorMessage="1" sqref="B30">
      <formula1>$B$37:$B$66</formula1>
    </dataValidation>
    <dataValidation type="list" allowBlank="1" showInputMessage="1" showErrorMessage="1" sqref="B35">
      <formula1>$B$38:$B$67</formula1>
    </dataValidation>
  </dataValidations>
  <pageMargins left="0.70866141732283472" right="0.70866141732283472" top="0.74803149606299213" bottom="0.74803149606299213" header="0.31496062992125984" footer="0.31496062992125984"/>
  <pageSetup paperSize="41" scale="4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E7" sqref="E7"/>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5" style="71" customWidth="1"/>
    <col min="6" max="6" width="24.42578125" style="71" customWidth="1"/>
    <col min="7" max="7" width="26.5703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9.85546875" style="71" bestFit="1" customWidth="1"/>
    <col min="18" max="18" width="10.85546875" style="71" bestFit="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76</v>
      </c>
    </row>
    <row r="7" spans="1:18" ht="84" x14ac:dyDescent="0.2">
      <c r="A7" s="378" t="s">
        <v>34</v>
      </c>
      <c r="B7" s="391" t="s">
        <v>526</v>
      </c>
      <c r="C7" s="70">
        <v>1</v>
      </c>
      <c r="D7" s="70">
        <v>1</v>
      </c>
      <c r="E7" s="81" t="s">
        <v>527</v>
      </c>
      <c r="F7" s="272" t="s">
        <v>528</v>
      </c>
      <c r="G7" s="272" t="s">
        <v>529</v>
      </c>
      <c r="H7" s="273">
        <v>7</v>
      </c>
      <c r="I7" s="76" t="s">
        <v>43</v>
      </c>
      <c r="J7" s="83">
        <v>0</v>
      </c>
      <c r="K7" s="83">
        <v>0</v>
      </c>
      <c r="L7" s="83">
        <v>0</v>
      </c>
      <c r="M7" s="83">
        <v>0</v>
      </c>
      <c r="N7" s="83">
        <v>0</v>
      </c>
      <c r="O7" s="273">
        <v>7</v>
      </c>
      <c r="P7" s="78" t="s">
        <v>530</v>
      </c>
      <c r="Q7" s="79">
        <v>43770</v>
      </c>
      <c r="R7" s="79">
        <v>43830</v>
      </c>
    </row>
    <row r="8" spans="1:18" ht="48" x14ac:dyDescent="0.2">
      <c r="A8" s="379"/>
      <c r="B8" s="393"/>
      <c r="C8" s="70">
        <v>1</v>
      </c>
      <c r="D8" s="70">
        <v>2</v>
      </c>
      <c r="E8" s="81" t="s">
        <v>531</v>
      </c>
      <c r="F8" s="274" t="s">
        <v>532</v>
      </c>
      <c r="G8" s="272" t="s">
        <v>533</v>
      </c>
      <c r="H8" s="82">
        <v>1</v>
      </c>
      <c r="I8" s="76" t="s">
        <v>43</v>
      </c>
      <c r="J8" s="83">
        <v>0</v>
      </c>
      <c r="K8" s="83">
        <v>0</v>
      </c>
      <c r="L8" s="83">
        <v>0</v>
      </c>
      <c r="M8" s="83">
        <v>1</v>
      </c>
      <c r="N8" s="83">
        <v>0</v>
      </c>
      <c r="O8" s="83">
        <v>0</v>
      </c>
      <c r="P8" s="78" t="s">
        <v>534</v>
      </c>
      <c r="Q8" s="79">
        <v>43282</v>
      </c>
      <c r="R8" s="79">
        <v>43708</v>
      </c>
    </row>
    <row r="9" spans="1:18" ht="120.75" customHeight="1" x14ac:dyDescent="0.2">
      <c r="A9" s="379"/>
      <c r="B9" s="378" t="s">
        <v>535</v>
      </c>
      <c r="C9" s="70">
        <v>1</v>
      </c>
      <c r="D9" s="70">
        <v>1</v>
      </c>
      <c r="E9" s="81" t="s">
        <v>536</v>
      </c>
      <c r="F9" s="274" t="s">
        <v>537</v>
      </c>
      <c r="G9" s="274" t="s">
        <v>538</v>
      </c>
      <c r="H9" s="116">
        <v>1</v>
      </c>
      <c r="I9" s="76" t="s">
        <v>44</v>
      </c>
      <c r="J9" s="112">
        <v>0.16</v>
      </c>
      <c r="K9" s="112">
        <v>0.16</v>
      </c>
      <c r="L9" s="112">
        <v>0.17</v>
      </c>
      <c r="M9" s="112">
        <v>0.17</v>
      </c>
      <c r="N9" s="112">
        <v>0.17</v>
      </c>
      <c r="O9" s="120">
        <v>0.17</v>
      </c>
      <c r="P9" s="78" t="s">
        <v>530</v>
      </c>
      <c r="Q9" s="79">
        <v>43467</v>
      </c>
      <c r="R9" s="79">
        <v>43830</v>
      </c>
    </row>
    <row r="10" spans="1:18" ht="79.5" customHeight="1" x14ac:dyDescent="0.2">
      <c r="A10" s="379"/>
      <c r="B10" s="380"/>
      <c r="C10" s="70">
        <v>1</v>
      </c>
      <c r="D10" s="70">
        <v>2</v>
      </c>
      <c r="E10" s="81" t="s">
        <v>539</v>
      </c>
      <c r="F10" s="274" t="s">
        <v>540</v>
      </c>
      <c r="G10" s="274" t="s">
        <v>541</v>
      </c>
      <c r="H10" s="82">
        <v>120</v>
      </c>
      <c r="I10" s="76" t="s">
        <v>43</v>
      </c>
      <c r="J10" s="83">
        <f>29+7+10</f>
        <v>46</v>
      </c>
      <c r="K10" s="83">
        <f>9+1+3</f>
        <v>13</v>
      </c>
      <c r="L10" s="83">
        <f>8+3+0</f>
        <v>11</v>
      </c>
      <c r="M10" s="83">
        <f>18+2+5</f>
        <v>25</v>
      </c>
      <c r="N10" s="83">
        <f>14+2+3</f>
        <v>19</v>
      </c>
      <c r="O10" s="83">
        <f>4+1+1</f>
        <v>6</v>
      </c>
      <c r="P10" s="78" t="s">
        <v>542</v>
      </c>
      <c r="Q10" s="79">
        <v>43467</v>
      </c>
      <c r="R10" s="79">
        <v>43830</v>
      </c>
    </row>
    <row r="11" spans="1:18" ht="50.1" customHeight="1" x14ac:dyDescent="0.2">
      <c r="A11" s="367" t="s">
        <v>36</v>
      </c>
      <c r="B11" s="367"/>
      <c r="C11" s="367"/>
      <c r="D11" s="368" t="s">
        <v>543</v>
      </c>
      <c r="E11" s="369"/>
      <c r="F11" s="369"/>
      <c r="G11" s="369"/>
      <c r="H11" s="369"/>
      <c r="I11" s="369"/>
      <c r="J11" s="369"/>
      <c r="K11" s="369"/>
      <c r="L11" s="369"/>
      <c r="M11" s="369"/>
      <c r="N11" s="369"/>
      <c r="O11" s="369"/>
      <c r="P11" s="369"/>
      <c r="Q11" s="369"/>
      <c r="R11" s="370"/>
    </row>
    <row r="12" spans="1:18" ht="50.1" customHeight="1" x14ac:dyDescent="0.2">
      <c r="A12" s="367" t="s">
        <v>204</v>
      </c>
      <c r="B12" s="367"/>
      <c r="C12" s="367"/>
      <c r="D12" s="368" t="s">
        <v>543</v>
      </c>
      <c r="E12" s="369"/>
      <c r="F12" s="369"/>
      <c r="G12" s="369"/>
      <c r="H12" s="369"/>
      <c r="I12" s="369"/>
      <c r="J12" s="369"/>
      <c r="K12" s="369"/>
      <c r="L12" s="369"/>
      <c r="M12" s="369"/>
      <c r="N12" s="369"/>
      <c r="O12" s="369"/>
      <c r="P12" s="369"/>
      <c r="Q12" s="369"/>
      <c r="R12" s="370"/>
    </row>
    <row r="13" spans="1:18" x14ac:dyDescent="0.2">
      <c r="A13" s="85"/>
      <c r="B13" s="85"/>
      <c r="C13" s="85"/>
      <c r="D13" s="85"/>
      <c r="E13" s="86"/>
      <c r="F13" s="87"/>
      <c r="G13" s="87"/>
      <c r="H13" s="88"/>
      <c r="I13" s="88"/>
      <c r="J13" s="86"/>
      <c r="K13" s="86"/>
      <c r="L13" s="86"/>
      <c r="M13" s="86"/>
      <c r="N13" s="86"/>
      <c r="O13" s="86"/>
      <c r="P13" s="86"/>
      <c r="Q13" s="86"/>
      <c r="R13" s="86"/>
    </row>
    <row r="14" spans="1:18" s="92" customFormat="1" x14ac:dyDescent="0.2">
      <c r="A14" s="85"/>
      <c r="B14" s="85"/>
      <c r="C14" s="85"/>
      <c r="D14" s="85"/>
      <c r="E14" s="89"/>
      <c r="F14" s="90"/>
      <c r="G14" s="90"/>
      <c r="H14" s="91"/>
      <c r="I14" s="91"/>
      <c r="J14" s="89"/>
      <c r="K14" s="89"/>
      <c r="L14" s="89"/>
      <c r="M14" s="89"/>
      <c r="N14" s="89"/>
      <c r="O14" s="89"/>
      <c r="P14" s="89"/>
      <c r="Q14" s="89"/>
      <c r="R14" s="89"/>
    </row>
    <row r="15" spans="1:18" s="92" customFormat="1" x14ac:dyDescent="0.2">
      <c r="A15" s="85"/>
      <c r="B15" s="85"/>
      <c r="C15" s="85"/>
      <c r="D15" s="85"/>
      <c r="E15" s="89"/>
      <c r="F15" s="90"/>
      <c r="G15" s="90"/>
      <c r="H15" s="91"/>
      <c r="I15" s="91"/>
      <c r="J15" s="89"/>
      <c r="K15" s="89"/>
      <c r="L15" s="89"/>
      <c r="M15" s="89"/>
      <c r="N15" s="89"/>
      <c r="O15" s="89"/>
      <c r="P15" s="89"/>
      <c r="Q15" s="89"/>
      <c r="R15" s="89"/>
    </row>
    <row r="16" spans="1:18" s="92" customFormat="1" x14ac:dyDescent="0.2">
      <c r="A16" s="85"/>
      <c r="B16" s="85"/>
      <c r="C16" s="85"/>
      <c r="D16" s="85"/>
      <c r="E16" s="89"/>
      <c r="F16" s="90"/>
      <c r="G16" s="90"/>
      <c r="H16" s="91"/>
      <c r="I16" s="91"/>
      <c r="J16" s="89"/>
      <c r="K16" s="89"/>
      <c r="L16" s="89"/>
      <c r="M16" s="89"/>
      <c r="N16" s="89"/>
      <c r="O16" s="89"/>
      <c r="P16" s="89"/>
      <c r="Q16" s="89"/>
      <c r="R16" s="89"/>
    </row>
    <row r="17" spans="1:18" s="92" customFormat="1" hidden="1" x14ac:dyDescent="0.2">
      <c r="A17" s="85"/>
      <c r="C17" s="85"/>
      <c r="D17" s="85"/>
      <c r="E17" s="89"/>
      <c r="F17" s="90"/>
      <c r="G17" s="90"/>
      <c r="H17" s="91"/>
      <c r="I17" s="91"/>
      <c r="J17" s="89" t="s">
        <v>44</v>
      </c>
      <c r="K17" s="89"/>
      <c r="L17" s="89"/>
      <c r="M17" s="89"/>
      <c r="N17" s="89"/>
      <c r="O17" s="89"/>
      <c r="P17" s="89"/>
      <c r="Q17" s="89"/>
      <c r="R17" s="89"/>
    </row>
    <row r="18" spans="1:18" s="92" customFormat="1" hidden="1" x14ac:dyDescent="0.2">
      <c r="A18" s="85"/>
      <c r="C18" s="85"/>
      <c r="D18" s="85"/>
      <c r="E18" s="89"/>
      <c r="F18" s="90"/>
      <c r="G18" s="90"/>
      <c r="H18" s="91"/>
      <c r="I18" s="91"/>
      <c r="J18" s="89" t="s">
        <v>43</v>
      </c>
      <c r="K18" s="89"/>
      <c r="L18" s="89"/>
      <c r="M18" s="89"/>
      <c r="N18" s="89"/>
      <c r="O18" s="89"/>
      <c r="P18" s="89"/>
      <c r="Q18" s="89"/>
      <c r="R18" s="89"/>
    </row>
    <row r="19" spans="1:18" s="92" customFormat="1" ht="24" hidden="1" x14ac:dyDescent="0.2">
      <c r="A19" s="93" t="s">
        <v>6</v>
      </c>
      <c r="B19" s="94" t="s">
        <v>5</v>
      </c>
      <c r="C19" s="85"/>
      <c r="D19" s="85"/>
      <c r="E19" s="89"/>
      <c r="F19" s="90"/>
      <c r="G19" s="90"/>
      <c r="H19" s="91"/>
      <c r="I19" s="91"/>
      <c r="J19" s="89"/>
      <c r="K19" s="89"/>
      <c r="L19" s="89"/>
      <c r="M19" s="89"/>
      <c r="N19" s="89"/>
      <c r="O19" s="89"/>
      <c r="P19" s="89"/>
      <c r="Q19" s="89"/>
      <c r="R19" s="89"/>
    </row>
    <row r="20" spans="1:18" s="92" customFormat="1" ht="24" hidden="1" x14ac:dyDescent="0.2">
      <c r="A20" s="95" t="s">
        <v>8</v>
      </c>
      <c r="B20" s="94" t="s">
        <v>7</v>
      </c>
      <c r="C20" s="85"/>
      <c r="D20" s="85"/>
      <c r="E20" s="96"/>
      <c r="F20" s="96"/>
      <c r="G20" s="96"/>
      <c r="H20" s="85"/>
      <c r="I20" s="85"/>
      <c r="J20" s="96"/>
      <c r="K20" s="96"/>
      <c r="L20" s="96"/>
      <c r="M20" s="96"/>
      <c r="N20" s="96"/>
      <c r="O20" s="96"/>
      <c r="P20" s="96"/>
      <c r="Q20" s="97"/>
      <c r="R20" s="97"/>
    </row>
    <row r="21" spans="1:18" s="92" customFormat="1" ht="36" hidden="1" x14ac:dyDescent="0.2">
      <c r="A21" s="93" t="s">
        <v>10</v>
      </c>
      <c r="B21" s="94" t="s">
        <v>41</v>
      </c>
      <c r="C21" s="85"/>
      <c r="D21" s="85"/>
      <c r="E21" s="89"/>
      <c r="F21" s="90"/>
      <c r="G21" s="90"/>
      <c r="H21" s="85"/>
      <c r="I21" s="85"/>
      <c r="J21" s="89"/>
      <c r="K21" s="89"/>
      <c r="L21" s="89"/>
      <c r="M21" s="89"/>
      <c r="N21" s="89"/>
      <c r="O21" s="89"/>
      <c r="P21" s="89"/>
      <c r="Q21" s="89"/>
      <c r="R21" s="89"/>
    </row>
    <row r="22" spans="1:18" s="92" customFormat="1" ht="24" hidden="1" x14ac:dyDescent="0.2">
      <c r="A22" s="93" t="s">
        <v>13</v>
      </c>
      <c r="B22" s="98" t="s">
        <v>9</v>
      </c>
      <c r="C22" s="85"/>
      <c r="D22" s="85"/>
      <c r="E22" s="85"/>
      <c r="F22" s="85"/>
      <c r="G22" s="85"/>
      <c r="H22" s="85"/>
      <c r="I22" s="85"/>
      <c r="J22" s="85"/>
      <c r="K22" s="85"/>
      <c r="L22" s="85"/>
      <c r="M22" s="85"/>
      <c r="N22" s="85"/>
      <c r="O22" s="85"/>
      <c r="P22" s="85"/>
      <c r="Q22" s="85"/>
      <c r="R22" s="85"/>
    </row>
    <row r="23" spans="1:18" s="92" customFormat="1" ht="24" hidden="1" x14ac:dyDescent="0.2">
      <c r="A23" s="93" t="s">
        <v>17</v>
      </c>
      <c r="B23" s="98" t="s">
        <v>11</v>
      </c>
      <c r="C23" s="85"/>
      <c r="D23" s="85"/>
      <c r="E23" s="85"/>
      <c r="F23" s="85"/>
      <c r="G23" s="85"/>
      <c r="H23" s="85"/>
      <c r="I23" s="85"/>
      <c r="J23" s="85"/>
      <c r="K23" s="85"/>
      <c r="L23" s="85"/>
      <c r="M23" s="85"/>
      <c r="N23" s="85"/>
      <c r="O23" s="85"/>
      <c r="P23" s="85"/>
      <c r="Q23" s="85"/>
      <c r="R23" s="85"/>
    </row>
    <row r="24" spans="1:18" s="92" customFormat="1" ht="36" hidden="1" x14ac:dyDescent="0.2">
      <c r="A24" s="93" t="s">
        <v>21</v>
      </c>
      <c r="B24" s="98" t="s">
        <v>12</v>
      </c>
      <c r="C24" s="85"/>
      <c r="D24" s="85"/>
      <c r="E24" s="85"/>
      <c r="F24" s="85"/>
      <c r="G24" s="85"/>
      <c r="H24" s="85"/>
      <c r="I24" s="85"/>
      <c r="J24" s="85"/>
      <c r="K24" s="85"/>
      <c r="L24" s="85"/>
      <c r="M24" s="85"/>
      <c r="N24" s="85"/>
      <c r="O24" s="85"/>
      <c r="P24" s="85"/>
      <c r="Q24" s="85"/>
      <c r="R24" s="85"/>
    </row>
    <row r="25" spans="1:18" s="92" customFormat="1" hidden="1" x14ac:dyDescent="0.2">
      <c r="A25" s="99" t="s">
        <v>25</v>
      </c>
      <c r="B25" s="98" t="s">
        <v>14</v>
      </c>
      <c r="C25" s="85"/>
      <c r="D25" s="85"/>
      <c r="E25" s="85"/>
      <c r="F25" s="85"/>
      <c r="G25" s="85"/>
      <c r="H25" s="85"/>
      <c r="I25" s="85"/>
      <c r="J25" s="85"/>
      <c r="K25" s="85"/>
      <c r="L25" s="85"/>
      <c r="M25" s="85"/>
      <c r="N25" s="85"/>
      <c r="O25" s="85"/>
      <c r="P25" s="85"/>
      <c r="Q25" s="85"/>
      <c r="R25" s="85"/>
    </row>
    <row r="26" spans="1:18" s="92" customFormat="1" ht="24" hidden="1" x14ac:dyDescent="0.2">
      <c r="A26" s="93" t="s">
        <v>27</v>
      </c>
      <c r="B26" s="98" t="s">
        <v>15</v>
      </c>
      <c r="C26" s="85"/>
      <c r="D26" s="85"/>
      <c r="E26" s="85"/>
      <c r="F26" s="85"/>
      <c r="G26" s="85"/>
      <c r="H26" s="85"/>
      <c r="I26" s="85"/>
      <c r="J26" s="85"/>
      <c r="K26" s="85"/>
      <c r="L26" s="85"/>
      <c r="M26" s="85"/>
      <c r="N26" s="85"/>
      <c r="O26" s="85"/>
      <c r="P26" s="85"/>
      <c r="Q26" s="85"/>
      <c r="R26" s="85"/>
    </row>
    <row r="27" spans="1:18" s="92" customFormat="1" hidden="1" x14ac:dyDescent="0.2">
      <c r="A27" s="95" t="s">
        <v>32</v>
      </c>
      <c r="B27" s="98" t="s">
        <v>16</v>
      </c>
      <c r="C27" s="85"/>
      <c r="D27" s="85"/>
      <c r="E27" s="85"/>
      <c r="F27" s="85"/>
      <c r="G27" s="85"/>
      <c r="H27" s="85"/>
      <c r="I27" s="85"/>
      <c r="J27" s="85"/>
      <c r="K27" s="85"/>
      <c r="L27" s="85"/>
      <c r="M27" s="85"/>
      <c r="N27" s="85"/>
      <c r="O27" s="85"/>
      <c r="P27" s="85"/>
      <c r="Q27" s="85"/>
      <c r="R27" s="85"/>
    </row>
    <row r="28" spans="1:18" s="92" customFormat="1" ht="24" hidden="1" x14ac:dyDescent="0.2">
      <c r="A28" s="93" t="s">
        <v>34</v>
      </c>
      <c r="B28" s="98" t="s">
        <v>18</v>
      </c>
      <c r="C28" s="85"/>
      <c r="D28" s="85"/>
      <c r="E28" s="85"/>
      <c r="F28" s="85"/>
      <c r="G28" s="85"/>
      <c r="H28" s="85"/>
      <c r="I28" s="85"/>
      <c r="J28" s="85"/>
      <c r="K28" s="85"/>
      <c r="L28" s="85"/>
      <c r="M28" s="85"/>
      <c r="N28" s="85"/>
      <c r="O28" s="85"/>
      <c r="P28" s="85"/>
      <c r="Q28" s="85"/>
      <c r="R28" s="85"/>
    </row>
    <row r="29" spans="1:18" s="92" customFormat="1" ht="24" hidden="1" x14ac:dyDescent="0.2">
      <c r="A29" s="100" t="s">
        <v>35</v>
      </c>
      <c r="B29" s="98" t="s">
        <v>19</v>
      </c>
      <c r="C29" s="85"/>
      <c r="D29" s="85"/>
      <c r="E29" s="85"/>
      <c r="F29" s="85"/>
      <c r="G29" s="85"/>
      <c r="H29" s="85"/>
      <c r="I29" s="85"/>
      <c r="J29" s="85"/>
      <c r="K29" s="85"/>
      <c r="L29" s="85"/>
      <c r="M29" s="85"/>
      <c r="N29" s="85"/>
      <c r="O29" s="85"/>
      <c r="P29" s="85"/>
      <c r="Q29" s="85"/>
      <c r="R29" s="85"/>
    </row>
    <row r="30" spans="1:18" s="92" customFormat="1" ht="24" hidden="1" x14ac:dyDescent="0.2">
      <c r="A30" s="101"/>
      <c r="B30" s="98" t="s">
        <v>20</v>
      </c>
      <c r="C30" s="85"/>
      <c r="D30" s="85"/>
      <c r="E30" s="85"/>
      <c r="F30" s="85"/>
      <c r="G30" s="85"/>
      <c r="H30" s="85"/>
      <c r="I30" s="85"/>
      <c r="J30" s="85"/>
      <c r="K30" s="85"/>
      <c r="L30" s="85"/>
      <c r="M30" s="85"/>
      <c r="N30" s="85"/>
      <c r="O30" s="85"/>
      <c r="P30" s="85"/>
      <c r="Q30" s="85"/>
      <c r="R30" s="85"/>
    </row>
    <row r="31" spans="1:18" s="92" customFormat="1" ht="36" hidden="1" x14ac:dyDescent="0.2">
      <c r="B31" s="94" t="s">
        <v>22</v>
      </c>
      <c r="C31" s="85"/>
      <c r="D31" s="85"/>
      <c r="E31" s="85"/>
      <c r="F31" s="85"/>
      <c r="G31" s="85"/>
      <c r="H31" s="85"/>
      <c r="I31" s="85"/>
      <c r="J31" s="85"/>
      <c r="K31" s="85"/>
      <c r="L31" s="85"/>
      <c r="M31" s="85"/>
      <c r="N31" s="85"/>
      <c r="O31" s="85"/>
      <c r="P31" s="85"/>
      <c r="Q31" s="85"/>
      <c r="R31" s="85"/>
    </row>
    <row r="32" spans="1:18" s="92" customFormat="1" hidden="1" x14ac:dyDescent="0.2">
      <c r="A32" s="102"/>
      <c r="B32" s="98" t="s">
        <v>23</v>
      </c>
      <c r="C32" s="85"/>
      <c r="D32" s="85"/>
      <c r="E32" s="85"/>
      <c r="F32" s="85"/>
      <c r="G32" s="85"/>
      <c r="H32" s="85"/>
      <c r="I32" s="85"/>
      <c r="J32" s="85"/>
      <c r="K32" s="85"/>
      <c r="L32" s="85"/>
      <c r="M32" s="85"/>
      <c r="N32" s="85"/>
      <c r="O32" s="85"/>
      <c r="P32" s="85"/>
      <c r="Q32" s="85"/>
      <c r="R32" s="85"/>
    </row>
    <row r="33" spans="1:9" s="92" customFormat="1" hidden="1" x14ac:dyDescent="0.2">
      <c r="A33" s="101"/>
      <c r="B33" s="98" t="s">
        <v>24</v>
      </c>
      <c r="C33" s="85"/>
      <c r="D33" s="85"/>
      <c r="E33" s="85"/>
      <c r="F33" s="85"/>
      <c r="G33" s="85"/>
      <c r="H33" s="85"/>
      <c r="I33" s="85"/>
    </row>
    <row r="34" spans="1:9" s="92" customFormat="1" hidden="1" x14ac:dyDescent="0.2">
      <c r="B34" s="98" t="s">
        <v>26</v>
      </c>
      <c r="C34" s="85"/>
      <c r="D34" s="85"/>
      <c r="E34" s="85"/>
      <c r="F34" s="85"/>
      <c r="G34" s="85"/>
      <c r="H34" s="85"/>
      <c r="I34" s="85"/>
    </row>
    <row r="35" spans="1:9" s="92" customFormat="1" ht="24" hidden="1" x14ac:dyDescent="0.2">
      <c r="B35" s="94" t="s">
        <v>28</v>
      </c>
      <c r="C35" s="85"/>
      <c r="D35" s="85"/>
      <c r="E35" s="85"/>
      <c r="F35" s="85"/>
      <c r="G35" s="85"/>
      <c r="H35" s="85"/>
      <c r="I35" s="85"/>
    </row>
    <row r="36" spans="1:9" s="92" customFormat="1" hidden="1" x14ac:dyDescent="0.2">
      <c r="A36" s="102"/>
      <c r="B36" s="98" t="s">
        <v>29</v>
      </c>
      <c r="C36" s="85"/>
      <c r="D36" s="85"/>
      <c r="E36" s="85"/>
      <c r="F36" s="85"/>
      <c r="G36" s="85"/>
      <c r="H36" s="103"/>
      <c r="I36" s="103"/>
    </row>
    <row r="37" spans="1:9" s="92" customFormat="1" ht="24" hidden="1" x14ac:dyDescent="0.2">
      <c r="A37" s="102"/>
      <c r="B37" s="98" t="s">
        <v>30</v>
      </c>
      <c r="C37" s="85"/>
      <c r="D37" s="85"/>
      <c r="E37" s="85"/>
      <c r="F37" s="85"/>
      <c r="G37" s="85"/>
      <c r="H37" s="103"/>
      <c r="I37" s="103"/>
    </row>
    <row r="38" spans="1:9" s="92" customFormat="1" hidden="1" x14ac:dyDescent="0.2">
      <c r="A38" s="101"/>
      <c r="B38" s="98" t="s">
        <v>31</v>
      </c>
      <c r="C38" s="85"/>
      <c r="D38" s="85"/>
      <c r="E38" s="85"/>
      <c r="F38" s="85"/>
      <c r="G38" s="85"/>
      <c r="H38" s="103"/>
      <c r="I38" s="103"/>
    </row>
    <row r="39" spans="1:9" s="92" customFormat="1" ht="24" hidden="1" x14ac:dyDescent="0.2">
      <c r="B39" s="98" t="s">
        <v>33</v>
      </c>
      <c r="C39" s="85"/>
      <c r="D39" s="85"/>
      <c r="E39" s="85"/>
      <c r="F39" s="85"/>
      <c r="G39" s="85"/>
      <c r="H39" s="103"/>
      <c r="I39" s="103"/>
    </row>
    <row r="40" spans="1:9" s="92" customFormat="1" hidden="1" x14ac:dyDescent="0.2">
      <c r="B40" s="98" t="s">
        <v>526</v>
      </c>
      <c r="C40" s="85"/>
      <c r="D40" s="85"/>
      <c r="E40" s="85"/>
      <c r="F40" s="85"/>
      <c r="G40" s="85"/>
      <c r="H40" s="103"/>
      <c r="I40" s="103"/>
    </row>
    <row r="41" spans="1:9" s="92" customFormat="1" ht="24" hidden="1" x14ac:dyDescent="0.2">
      <c r="A41" s="101"/>
      <c r="B41" s="94" t="s">
        <v>535</v>
      </c>
      <c r="C41" s="85"/>
      <c r="D41" s="85"/>
      <c r="E41" s="85"/>
      <c r="F41" s="85"/>
      <c r="G41" s="85"/>
      <c r="H41" s="103"/>
      <c r="I41" s="103"/>
    </row>
    <row r="42" spans="1:9" s="92" customFormat="1" ht="72.75" hidden="1" thickBot="1" x14ac:dyDescent="0.25">
      <c r="B42" s="104" t="s">
        <v>67</v>
      </c>
      <c r="C42" s="85"/>
      <c r="D42" s="85"/>
      <c r="E42" s="85"/>
      <c r="F42" s="85"/>
      <c r="G42" s="85"/>
      <c r="H42" s="103"/>
      <c r="I42" s="103"/>
    </row>
    <row r="43" spans="1:9" s="92" customFormat="1" ht="60.75" hidden="1" thickBot="1" x14ac:dyDescent="0.25">
      <c r="A43" s="85"/>
      <c r="B43" s="105" t="s">
        <v>68</v>
      </c>
      <c r="C43" s="85"/>
      <c r="D43" s="85"/>
      <c r="E43" s="85"/>
      <c r="F43" s="85"/>
      <c r="G43" s="85"/>
      <c r="H43" s="103"/>
      <c r="I43" s="103"/>
    </row>
    <row r="44" spans="1:9" s="92" customFormat="1" ht="60.75" hidden="1" thickBot="1" x14ac:dyDescent="0.25">
      <c r="A44" s="85"/>
      <c r="B44" s="105" t="s">
        <v>69</v>
      </c>
      <c r="C44" s="85"/>
      <c r="D44" s="85"/>
      <c r="E44" s="85"/>
      <c r="F44" s="85"/>
      <c r="G44" s="85"/>
      <c r="H44" s="103"/>
      <c r="I44" s="103"/>
    </row>
    <row r="45" spans="1:9" s="92" customFormat="1" ht="48.75" hidden="1" thickBot="1" x14ac:dyDescent="0.25">
      <c r="A45" s="85"/>
      <c r="B45" s="105" t="s">
        <v>63</v>
      </c>
      <c r="C45" s="85"/>
      <c r="D45" s="85"/>
      <c r="E45" s="85"/>
      <c r="F45" s="85"/>
      <c r="G45" s="85"/>
      <c r="H45" s="103"/>
      <c r="I45" s="103"/>
    </row>
    <row r="46" spans="1:9" s="92" customFormat="1" ht="72.75" hidden="1" thickBot="1" x14ac:dyDescent="0.25">
      <c r="A46" s="85"/>
      <c r="B46" s="105" t="s">
        <v>70</v>
      </c>
      <c r="C46" s="85"/>
      <c r="D46" s="85"/>
      <c r="E46" s="85"/>
      <c r="F46" s="85"/>
      <c r="G46" s="85"/>
      <c r="H46" s="103"/>
      <c r="I46" s="103"/>
    </row>
    <row r="47" spans="1:9" s="92" customFormat="1" ht="72.75" hidden="1" thickBot="1" x14ac:dyDescent="0.25">
      <c r="B47" s="105" t="s">
        <v>72</v>
      </c>
      <c r="H47" s="103"/>
      <c r="I47" s="103"/>
    </row>
    <row r="48" spans="1:9" s="92" customFormat="1" ht="96.75" hidden="1" thickBot="1" x14ac:dyDescent="0.25">
      <c r="B48" s="105" t="s">
        <v>71</v>
      </c>
      <c r="H48" s="103"/>
      <c r="I48" s="103"/>
    </row>
    <row r="49" spans="2:9" s="92" customFormat="1" ht="48.75" hidden="1" thickBot="1" x14ac:dyDescent="0.25">
      <c r="B49" s="105" t="s">
        <v>64</v>
      </c>
      <c r="H49" s="103"/>
      <c r="I49" s="103"/>
    </row>
    <row r="50" spans="2:9" s="92" customFormat="1" ht="120.75" hidden="1" thickBot="1" x14ac:dyDescent="0.25">
      <c r="B50" s="105" t="s">
        <v>75</v>
      </c>
      <c r="H50" s="103"/>
      <c r="I50" s="103"/>
    </row>
    <row r="51" spans="2:9" s="92" customFormat="1" ht="84.75" hidden="1" thickBot="1" x14ac:dyDescent="0.25">
      <c r="B51" s="105" t="s">
        <v>65</v>
      </c>
      <c r="H51" s="103"/>
      <c r="I51" s="103"/>
    </row>
    <row r="52" spans="2:9" s="92" customFormat="1" ht="48.75" hidden="1" thickBot="1" x14ac:dyDescent="0.25">
      <c r="B52" s="105" t="s">
        <v>74</v>
      </c>
      <c r="H52" s="103"/>
      <c r="I52" s="103"/>
    </row>
    <row r="53" spans="2:9" s="92" customFormat="1" ht="60" hidden="1" x14ac:dyDescent="0.2">
      <c r="B53" s="106" t="s">
        <v>73</v>
      </c>
    </row>
    <row r="54" spans="2:9" s="92" customFormat="1" hidden="1" x14ac:dyDescent="0.2"/>
    <row r="55" spans="2:9" s="92" customFormat="1" hidden="1" x14ac:dyDescent="0.2">
      <c r="B55" s="107"/>
    </row>
    <row r="56" spans="2:9" s="92" customFormat="1" hidden="1" x14ac:dyDescent="0.2">
      <c r="B56" s="108"/>
    </row>
    <row r="57" spans="2:9" s="92" customFormat="1" hidden="1" x14ac:dyDescent="0.2">
      <c r="B57" s="109"/>
    </row>
    <row r="58" spans="2:9" s="92" customFormat="1" x14ac:dyDescent="0.2">
      <c r="B58" s="107"/>
    </row>
  </sheetData>
  <mergeCells count="24">
    <mergeCell ref="A12:C12"/>
    <mergeCell ref="D12:R12"/>
    <mergeCell ref="Q5:R5"/>
    <mergeCell ref="A7:A10"/>
    <mergeCell ref="B7:B8"/>
    <mergeCell ref="B9:B10"/>
    <mergeCell ref="A11:C11"/>
    <mergeCell ref="D11:R11"/>
    <mergeCell ref="F5:F6"/>
    <mergeCell ref="G5:G6"/>
    <mergeCell ref="H5:H6"/>
    <mergeCell ref="I5:I6"/>
    <mergeCell ref="J5:O5"/>
    <mergeCell ref="P5:P6"/>
    <mergeCell ref="A5:A6"/>
    <mergeCell ref="B5:B6"/>
    <mergeCell ref="C5:C6"/>
    <mergeCell ref="D5:D6"/>
    <mergeCell ref="E5:E6"/>
    <mergeCell ref="A1:A2"/>
    <mergeCell ref="C1:P1"/>
    <mergeCell ref="C2:P2"/>
    <mergeCell ref="A3:R3"/>
    <mergeCell ref="A4:R4"/>
  </mergeCells>
  <dataValidations count="4">
    <dataValidation type="list" allowBlank="1" showInputMessage="1" showErrorMessage="1" sqref="B7">
      <formula1>$B$19:$B$53</formula1>
    </dataValidation>
    <dataValidation type="list" allowBlank="1" showInputMessage="1" showErrorMessage="1" sqref="A7:A10">
      <formula1>$A$19:$A$29</formula1>
    </dataValidation>
    <dataValidation type="list" allowBlank="1" showInputMessage="1" showErrorMessage="1" sqref="B9">
      <formula1>$B$18:$B$54</formula1>
    </dataValidation>
    <dataValidation type="list" allowBlank="1" showInputMessage="1" showErrorMessage="1" sqref="I7:I10">
      <formula1>$J$16:$J$18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XFD1048576"/>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26" style="71" customWidth="1"/>
    <col min="18" max="18" width="26.85546875" style="7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383</v>
      </c>
    </row>
    <row r="7" spans="1:18" ht="69" customHeight="1" x14ac:dyDescent="0.2">
      <c r="A7" s="450" t="s">
        <v>6</v>
      </c>
      <c r="B7" s="452" t="s">
        <v>73</v>
      </c>
      <c r="C7" s="275">
        <v>2</v>
      </c>
      <c r="D7" s="275">
        <v>1</v>
      </c>
      <c r="E7" s="276" t="s">
        <v>544</v>
      </c>
      <c r="F7" s="277" t="s">
        <v>545</v>
      </c>
      <c r="G7" s="277" t="s">
        <v>546</v>
      </c>
      <c r="H7" s="278">
        <v>15</v>
      </c>
      <c r="I7" s="279" t="s">
        <v>43</v>
      </c>
      <c r="J7" s="280">
        <v>3</v>
      </c>
      <c r="K7" s="280">
        <v>6</v>
      </c>
      <c r="L7" s="280">
        <v>4</v>
      </c>
      <c r="M7" s="280">
        <v>2</v>
      </c>
      <c r="N7" s="280"/>
      <c r="O7" s="280"/>
      <c r="P7" s="278" t="s">
        <v>547</v>
      </c>
      <c r="Q7" s="281">
        <v>43467</v>
      </c>
      <c r="R7" s="281">
        <v>43829</v>
      </c>
    </row>
    <row r="8" spans="1:18" ht="69.75" customHeight="1" x14ac:dyDescent="0.2">
      <c r="A8" s="451"/>
      <c r="B8" s="453"/>
      <c r="C8" s="275">
        <v>2</v>
      </c>
      <c r="D8" s="275">
        <v>2</v>
      </c>
      <c r="E8" s="277" t="s">
        <v>548</v>
      </c>
      <c r="F8" s="277" t="s">
        <v>549</v>
      </c>
      <c r="G8" s="277" t="s">
        <v>550</v>
      </c>
      <c r="H8" s="278">
        <v>1</v>
      </c>
      <c r="I8" s="279" t="s">
        <v>43</v>
      </c>
      <c r="J8" s="280"/>
      <c r="K8" s="280">
        <v>1</v>
      </c>
      <c r="L8" s="280"/>
      <c r="M8" s="280"/>
      <c r="N8" s="280"/>
      <c r="O8" s="280"/>
      <c r="P8" s="278" t="s">
        <v>547</v>
      </c>
      <c r="Q8" s="281">
        <v>43467</v>
      </c>
      <c r="R8" s="281">
        <v>43829</v>
      </c>
    </row>
    <row r="9" spans="1:18" ht="60" customHeight="1" x14ac:dyDescent="0.2">
      <c r="A9" s="451"/>
      <c r="B9" s="453"/>
      <c r="C9" s="275">
        <v>2</v>
      </c>
      <c r="D9" s="275">
        <v>3</v>
      </c>
      <c r="E9" s="277" t="s">
        <v>551</v>
      </c>
      <c r="F9" s="277" t="s">
        <v>552</v>
      </c>
      <c r="G9" s="277" t="s">
        <v>553</v>
      </c>
      <c r="H9" s="278">
        <v>1</v>
      </c>
      <c r="I9" s="279" t="s">
        <v>43</v>
      </c>
      <c r="J9" s="280"/>
      <c r="K9" s="280"/>
      <c r="L9" s="280"/>
      <c r="M9" s="280"/>
      <c r="N9" s="280"/>
      <c r="O9" s="280">
        <v>1</v>
      </c>
      <c r="P9" s="278" t="s">
        <v>547</v>
      </c>
      <c r="Q9" s="281">
        <v>43467</v>
      </c>
      <c r="R9" s="281">
        <v>43829</v>
      </c>
    </row>
    <row r="10" spans="1:18" ht="81" customHeight="1" x14ac:dyDescent="0.2">
      <c r="A10" s="451"/>
      <c r="B10" s="453"/>
      <c r="C10" s="275">
        <v>2</v>
      </c>
      <c r="D10" s="275">
        <v>4</v>
      </c>
      <c r="E10" s="277" t="s">
        <v>554</v>
      </c>
      <c r="F10" s="277" t="s">
        <v>545</v>
      </c>
      <c r="G10" s="277" t="s">
        <v>546</v>
      </c>
      <c r="H10" s="278">
        <v>2</v>
      </c>
      <c r="I10" s="279" t="s">
        <v>43</v>
      </c>
      <c r="J10" s="280"/>
      <c r="K10" s="280">
        <v>1</v>
      </c>
      <c r="L10" s="280"/>
      <c r="M10" s="280">
        <v>1</v>
      </c>
      <c r="N10" s="280"/>
      <c r="O10" s="280"/>
      <c r="P10" s="278" t="s">
        <v>547</v>
      </c>
      <c r="Q10" s="281">
        <v>43467</v>
      </c>
      <c r="R10" s="281">
        <v>43829</v>
      </c>
    </row>
    <row r="11" spans="1:18" ht="72" customHeight="1" x14ac:dyDescent="0.2">
      <c r="A11" s="451"/>
      <c r="B11" s="453"/>
      <c r="C11" s="275">
        <v>2</v>
      </c>
      <c r="D11" s="275">
        <v>5</v>
      </c>
      <c r="E11" s="277" t="s">
        <v>555</v>
      </c>
      <c r="F11" s="277" t="s">
        <v>556</v>
      </c>
      <c r="G11" s="277" t="s">
        <v>557</v>
      </c>
      <c r="H11" s="278">
        <v>6</v>
      </c>
      <c r="I11" s="279" t="s">
        <v>43</v>
      </c>
      <c r="J11" s="280"/>
      <c r="K11" s="280"/>
      <c r="L11" s="280"/>
      <c r="M11" s="280"/>
      <c r="N11" s="280">
        <v>6</v>
      </c>
      <c r="O11" s="280"/>
      <c r="P11" s="278" t="s">
        <v>547</v>
      </c>
      <c r="Q11" s="281">
        <v>43467</v>
      </c>
      <c r="R11" s="281">
        <v>43829</v>
      </c>
    </row>
    <row r="12" spans="1:18" ht="57" customHeight="1" x14ac:dyDescent="0.2">
      <c r="A12" s="451"/>
      <c r="B12" s="454"/>
      <c r="C12" s="275">
        <v>2</v>
      </c>
      <c r="D12" s="275">
        <v>6</v>
      </c>
      <c r="E12" s="277" t="s">
        <v>558</v>
      </c>
      <c r="F12" s="277" t="s">
        <v>559</v>
      </c>
      <c r="G12" s="277" t="s">
        <v>560</v>
      </c>
      <c r="H12" s="278">
        <v>4</v>
      </c>
      <c r="I12" s="279" t="s">
        <v>43</v>
      </c>
      <c r="J12" s="280"/>
      <c r="K12" s="280">
        <v>1</v>
      </c>
      <c r="L12" s="280">
        <v>2</v>
      </c>
      <c r="M12" s="280">
        <v>1</v>
      </c>
      <c r="N12" s="280"/>
      <c r="O12" s="280"/>
      <c r="P12" s="278" t="s">
        <v>547</v>
      </c>
      <c r="Q12" s="281">
        <v>43467</v>
      </c>
      <c r="R12" s="281">
        <v>43829</v>
      </c>
    </row>
    <row r="13" spans="1:18" ht="50.1" customHeight="1" x14ac:dyDescent="0.2">
      <c r="A13" s="367" t="s">
        <v>36</v>
      </c>
      <c r="B13" s="367"/>
      <c r="C13" s="367"/>
      <c r="D13" s="447" t="s">
        <v>561</v>
      </c>
      <c r="E13" s="448"/>
      <c r="F13" s="448"/>
      <c r="G13" s="448"/>
      <c r="H13" s="448"/>
      <c r="I13" s="448"/>
      <c r="J13" s="448"/>
      <c r="K13" s="448"/>
      <c r="L13" s="448"/>
      <c r="M13" s="448"/>
      <c r="N13" s="448"/>
      <c r="O13" s="448"/>
      <c r="P13" s="448"/>
      <c r="Q13" s="448"/>
      <c r="R13" s="449"/>
    </row>
    <row r="14" spans="1:18" ht="50.1" customHeight="1" x14ac:dyDescent="0.2">
      <c r="A14" s="367" t="s">
        <v>204</v>
      </c>
      <c r="B14" s="367"/>
      <c r="C14" s="367"/>
      <c r="D14" s="447" t="s">
        <v>562</v>
      </c>
      <c r="E14" s="448"/>
      <c r="F14" s="448"/>
      <c r="G14" s="448"/>
      <c r="H14" s="448"/>
      <c r="I14" s="448"/>
      <c r="J14" s="448"/>
      <c r="K14" s="448"/>
      <c r="L14" s="448"/>
      <c r="M14" s="448"/>
      <c r="N14" s="448"/>
      <c r="O14" s="448"/>
      <c r="P14" s="448"/>
      <c r="Q14" s="448"/>
      <c r="R14" s="449"/>
    </row>
    <row r="15" spans="1:18" x14ac:dyDescent="0.2">
      <c r="A15" s="85"/>
      <c r="B15" s="85"/>
      <c r="C15" s="85"/>
      <c r="D15" s="85"/>
      <c r="E15" s="86"/>
      <c r="F15" s="87"/>
      <c r="G15" s="87"/>
      <c r="H15" s="88"/>
      <c r="I15" s="88"/>
      <c r="J15" s="86"/>
      <c r="K15" s="86"/>
      <c r="L15" s="86"/>
      <c r="M15" s="86"/>
      <c r="N15" s="86"/>
      <c r="O15" s="86"/>
      <c r="P15" s="86"/>
      <c r="Q15" s="86"/>
      <c r="R15" s="86"/>
    </row>
    <row r="16" spans="1:18" s="92" customFormat="1" hidden="1" x14ac:dyDescent="0.2">
      <c r="A16" s="85"/>
      <c r="B16" s="85"/>
      <c r="C16" s="85"/>
      <c r="D16" s="85"/>
      <c r="E16" s="89"/>
      <c r="F16" s="90"/>
      <c r="G16" s="90"/>
      <c r="H16" s="91"/>
      <c r="I16" s="91"/>
      <c r="J16" s="89"/>
      <c r="K16" s="89"/>
      <c r="L16" s="89"/>
      <c r="M16" s="89"/>
      <c r="N16" s="89"/>
      <c r="O16" s="89"/>
      <c r="P16" s="89"/>
      <c r="Q16" s="89"/>
      <c r="R16" s="89"/>
    </row>
    <row r="17" spans="1:18" s="92" customFormat="1" hidden="1" x14ac:dyDescent="0.2">
      <c r="A17" s="85"/>
      <c r="B17" s="85"/>
      <c r="C17" s="85"/>
      <c r="D17" s="85"/>
      <c r="E17" s="89"/>
      <c r="F17" s="90"/>
      <c r="G17" s="90"/>
      <c r="H17" s="91"/>
      <c r="I17" s="91"/>
      <c r="J17" s="89"/>
      <c r="K17" s="89"/>
      <c r="L17" s="89"/>
      <c r="M17" s="89"/>
      <c r="N17" s="89"/>
      <c r="O17" s="89"/>
      <c r="P17" s="89"/>
      <c r="Q17" s="89"/>
      <c r="R17" s="89"/>
    </row>
    <row r="18" spans="1:18" s="92" customFormat="1" hidden="1" x14ac:dyDescent="0.2">
      <c r="A18" s="85"/>
      <c r="B18" s="85"/>
      <c r="C18" s="85"/>
      <c r="D18" s="85"/>
      <c r="E18" s="89"/>
      <c r="F18" s="90"/>
      <c r="G18" s="90"/>
      <c r="H18" s="91"/>
      <c r="I18" s="91"/>
      <c r="J18" s="89"/>
      <c r="K18" s="89"/>
      <c r="L18" s="89"/>
      <c r="M18" s="89"/>
      <c r="N18" s="89"/>
      <c r="O18" s="89"/>
      <c r="P18" s="89"/>
      <c r="Q18" s="89"/>
      <c r="R18" s="89"/>
    </row>
    <row r="19" spans="1:18" s="92" customFormat="1" hidden="1" x14ac:dyDescent="0.2">
      <c r="A19" s="85"/>
      <c r="C19" s="85"/>
      <c r="D19" s="85"/>
      <c r="E19" s="89"/>
      <c r="F19" s="90"/>
      <c r="G19" s="90"/>
      <c r="H19" s="91"/>
      <c r="I19" s="91"/>
      <c r="J19" s="89" t="s">
        <v>44</v>
      </c>
      <c r="K19" s="89"/>
      <c r="L19" s="89"/>
      <c r="M19" s="89"/>
      <c r="N19" s="89"/>
      <c r="O19" s="89"/>
      <c r="P19" s="89"/>
      <c r="Q19" s="89"/>
      <c r="R19" s="89"/>
    </row>
    <row r="20" spans="1:18" s="92" customFormat="1" hidden="1" x14ac:dyDescent="0.2">
      <c r="A20" s="85"/>
      <c r="C20" s="85"/>
      <c r="D20" s="85"/>
      <c r="E20" s="89"/>
      <c r="F20" s="90"/>
      <c r="G20" s="90"/>
      <c r="H20" s="91"/>
      <c r="I20" s="91"/>
      <c r="J20" s="89" t="s">
        <v>43</v>
      </c>
      <c r="K20" s="89"/>
      <c r="L20" s="89"/>
      <c r="M20" s="89"/>
      <c r="N20" s="89"/>
      <c r="O20" s="89"/>
      <c r="P20" s="89"/>
      <c r="Q20" s="89"/>
      <c r="R20" s="89"/>
    </row>
    <row r="21" spans="1:18" s="92" customFormat="1" ht="24" hidden="1" x14ac:dyDescent="0.2">
      <c r="A21" s="93" t="s">
        <v>6</v>
      </c>
      <c r="B21" s="94" t="s">
        <v>5</v>
      </c>
      <c r="C21" s="85"/>
      <c r="D21" s="85"/>
      <c r="E21" s="89"/>
      <c r="F21" s="90"/>
      <c r="G21" s="90"/>
      <c r="H21" s="91"/>
      <c r="I21" s="91"/>
      <c r="J21" s="89"/>
      <c r="K21" s="89"/>
      <c r="L21" s="89"/>
      <c r="M21" s="89"/>
      <c r="N21" s="89"/>
      <c r="O21" s="89"/>
      <c r="P21" s="89"/>
      <c r="Q21" s="89"/>
      <c r="R21" s="89"/>
    </row>
    <row r="22" spans="1:18" s="92" customFormat="1" ht="24" hidden="1" x14ac:dyDescent="0.2">
      <c r="A22" s="95" t="s">
        <v>8</v>
      </c>
      <c r="B22" s="94" t="s">
        <v>7</v>
      </c>
      <c r="C22" s="85"/>
      <c r="D22" s="85"/>
      <c r="E22" s="96"/>
      <c r="F22" s="96"/>
      <c r="G22" s="96"/>
      <c r="H22" s="85"/>
      <c r="I22" s="85"/>
      <c r="J22" s="96"/>
      <c r="K22" s="96"/>
      <c r="L22" s="96"/>
      <c r="M22" s="96"/>
      <c r="N22" s="96"/>
      <c r="O22" s="96"/>
      <c r="P22" s="96"/>
      <c r="Q22" s="97"/>
      <c r="R22" s="97"/>
    </row>
    <row r="23" spans="1:18" s="92" customFormat="1" ht="36" hidden="1" x14ac:dyDescent="0.2">
      <c r="A23" s="93" t="s">
        <v>10</v>
      </c>
      <c r="B23" s="94" t="s">
        <v>41</v>
      </c>
      <c r="C23" s="85"/>
      <c r="D23" s="85"/>
      <c r="E23" s="89"/>
      <c r="F23" s="90"/>
      <c r="G23" s="90"/>
      <c r="H23" s="85"/>
      <c r="I23" s="85"/>
      <c r="J23" s="89"/>
      <c r="K23" s="89"/>
      <c r="L23" s="89"/>
      <c r="M23" s="89"/>
      <c r="N23" s="89"/>
      <c r="O23" s="89"/>
      <c r="P23" s="89"/>
      <c r="Q23" s="89"/>
      <c r="R23" s="89"/>
    </row>
    <row r="24" spans="1:18" s="92" customFormat="1" ht="24" hidden="1" x14ac:dyDescent="0.2">
      <c r="A24" s="93" t="s">
        <v>13</v>
      </c>
      <c r="B24" s="98" t="s">
        <v>9</v>
      </c>
      <c r="C24" s="85"/>
      <c r="D24" s="85"/>
      <c r="E24" s="85"/>
      <c r="F24" s="85"/>
      <c r="G24" s="85"/>
      <c r="H24" s="85"/>
      <c r="I24" s="85"/>
      <c r="J24" s="85"/>
      <c r="K24" s="85"/>
      <c r="L24" s="85"/>
      <c r="M24" s="85"/>
      <c r="N24" s="85"/>
      <c r="O24" s="85"/>
      <c r="P24" s="85"/>
      <c r="Q24" s="85"/>
      <c r="R24" s="85"/>
    </row>
    <row r="25" spans="1:18" s="92" customFormat="1" ht="24" hidden="1" x14ac:dyDescent="0.2">
      <c r="A25" s="93" t="s">
        <v>17</v>
      </c>
      <c r="B25" s="98" t="s">
        <v>11</v>
      </c>
      <c r="C25" s="85"/>
      <c r="D25" s="85"/>
      <c r="E25" s="85"/>
      <c r="F25" s="85"/>
      <c r="G25" s="85"/>
      <c r="H25" s="85"/>
      <c r="I25" s="85"/>
      <c r="J25" s="85"/>
      <c r="K25" s="85"/>
      <c r="L25" s="85"/>
      <c r="M25" s="85"/>
      <c r="N25" s="85"/>
      <c r="O25" s="85"/>
      <c r="P25" s="85"/>
      <c r="Q25" s="85"/>
      <c r="R25" s="85"/>
    </row>
    <row r="26" spans="1:18" s="92" customFormat="1" ht="36" hidden="1" x14ac:dyDescent="0.2">
      <c r="A26" s="93" t="s">
        <v>21</v>
      </c>
      <c r="B26" s="98" t="s">
        <v>12</v>
      </c>
      <c r="C26" s="85"/>
      <c r="D26" s="85"/>
      <c r="E26" s="85"/>
      <c r="F26" s="85"/>
      <c r="G26" s="85"/>
      <c r="H26" s="85"/>
      <c r="I26" s="85"/>
      <c r="J26" s="85"/>
      <c r="K26" s="85"/>
      <c r="L26" s="85"/>
      <c r="M26" s="85"/>
      <c r="N26" s="85"/>
      <c r="O26" s="85"/>
      <c r="P26" s="85"/>
      <c r="Q26" s="85"/>
      <c r="R26" s="85"/>
    </row>
    <row r="27" spans="1:18" s="92" customFormat="1" hidden="1" x14ac:dyDescent="0.2">
      <c r="A27" s="99" t="s">
        <v>25</v>
      </c>
      <c r="B27" s="98" t="s">
        <v>14</v>
      </c>
      <c r="C27" s="85"/>
      <c r="D27" s="85"/>
      <c r="E27" s="85"/>
      <c r="F27" s="85"/>
      <c r="G27" s="85"/>
      <c r="H27" s="85"/>
      <c r="I27" s="85"/>
      <c r="J27" s="85"/>
      <c r="K27" s="85"/>
      <c r="L27" s="85"/>
      <c r="M27" s="85"/>
      <c r="N27" s="85"/>
      <c r="O27" s="85"/>
      <c r="P27" s="85"/>
      <c r="Q27" s="85"/>
      <c r="R27" s="85"/>
    </row>
    <row r="28" spans="1:18" s="92" customFormat="1" ht="24" hidden="1" x14ac:dyDescent="0.2">
      <c r="A28" s="93" t="s">
        <v>27</v>
      </c>
      <c r="B28" s="98" t="s">
        <v>15</v>
      </c>
      <c r="C28" s="85"/>
      <c r="D28" s="85"/>
      <c r="E28" s="85"/>
      <c r="F28" s="85"/>
      <c r="G28" s="85"/>
      <c r="H28" s="85"/>
      <c r="I28" s="85"/>
      <c r="J28" s="85"/>
      <c r="K28" s="85"/>
      <c r="L28" s="85"/>
      <c r="M28" s="85"/>
      <c r="N28" s="85"/>
      <c r="O28" s="85"/>
      <c r="P28" s="85"/>
      <c r="Q28" s="85"/>
      <c r="R28" s="85"/>
    </row>
    <row r="29" spans="1:18" s="92" customFormat="1" hidden="1" x14ac:dyDescent="0.2">
      <c r="A29" s="95" t="s">
        <v>32</v>
      </c>
      <c r="B29" s="98" t="s">
        <v>16</v>
      </c>
      <c r="C29" s="85"/>
      <c r="D29" s="85"/>
      <c r="E29" s="85"/>
      <c r="F29" s="85"/>
      <c r="G29" s="85"/>
      <c r="H29" s="85"/>
      <c r="I29" s="85"/>
      <c r="J29" s="85"/>
      <c r="K29" s="85"/>
      <c r="L29" s="85"/>
      <c r="M29" s="85"/>
      <c r="N29" s="85"/>
      <c r="O29" s="85"/>
      <c r="P29" s="85"/>
      <c r="Q29" s="85"/>
      <c r="R29" s="85"/>
    </row>
    <row r="30" spans="1:18" s="92" customFormat="1" ht="24" hidden="1" x14ac:dyDescent="0.2">
      <c r="A30" s="93" t="s">
        <v>34</v>
      </c>
      <c r="B30" s="98" t="s">
        <v>18</v>
      </c>
      <c r="C30" s="85"/>
      <c r="D30" s="85"/>
      <c r="E30" s="85"/>
      <c r="F30" s="85"/>
      <c r="G30" s="85"/>
      <c r="H30" s="85"/>
      <c r="I30" s="85"/>
      <c r="J30" s="85"/>
      <c r="K30" s="85"/>
      <c r="L30" s="85"/>
      <c r="M30" s="85"/>
      <c r="N30" s="85"/>
      <c r="O30" s="85"/>
      <c r="P30" s="85"/>
      <c r="Q30" s="85"/>
      <c r="R30" s="85"/>
    </row>
    <row r="31" spans="1:18" s="92" customFormat="1" ht="24" hidden="1" x14ac:dyDescent="0.2">
      <c r="A31" s="100" t="s">
        <v>35</v>
      </c>
      <c r="B31" s="98" t="s">
        <v>19</v>
      </c>
      <c r="C31" s="85"/>
      <c r="D31" s="85"/>
      <c r="E31" s="85"/>
      <c r="F31" s="85"/>
      <c r="G31" s="85"/>
      <c r="H31" s="85"/>
      <c r="I31" s="85"/>
      <c r="J31" s="85"/>
      <c r="K31" s="85"/>
      <c r="L31" s="85"/>
      <c r="M31" s="85"/>
      <c r="N31" s="85"/>
      <c r="O31" s="85"/>
      <c r="P31" s="85"/>
      <c r="Q31" s="85"/>
      <c r="R31" s="85"/>
    </row>
    <row r="32" spans="1:18" s="92" customFormat="1" ht="24" hidden="1" x14ac:dyDescent="0.2">
      <c r="A32" s="101"/>
      <c r="B32" s="98" t="s">
        <v>20</v>
      </c>
      <c r="C32" s="85"/>
      <c r="D32" s="85"/>
      <c r="E32" s="85"/>
      <c r="F32" s="85"/>
      <c r="G32" s="85"/>
      <c r="H32" s="85"/>
      <c r="I32" s="85"/>
      <c r="J32" s="85"/>
      <c r="K32" s="85"/>
      <c r="L32" s="85"/>
      <c r="M32" s="85"/>
      <c r="N32" s="85"/>
      <c r="O32" s="85"/>
      <c r="P32" s="85"/>
      <c r="Q32" s="85"/>
      <c r="R32" s="85"/>
    </row>
    <row r="33" spans="1:18" s="92" customFormat="1" ht="36" hidden="1" x14ac:dyDescent="0.2">
      <c r="B33" s="94" t="s">
        <v>22</v>
      </c>
      <c r="C33" s="85"/>
      <c r="D33" s="85"/>
      <c r="E33" s="85"/>
      <c r="F33" s="85"/>
      <c r="G33" s="85"/>
      <c r="H33" s="85"/>
      <c r="I33" s="85"/>
      <c r="J33" s="85"/>
      <c r="K33" s="85"/>
      <c r="L33" s="85"/>
      <c r="M33" s="85"/>
      <c r="N33" s="85"/>
      <c r="O33" s="85"/>
      <c r="P33" s="85"/>
      <c r="Q33" s="85"/>
      <c r="R33" s="85"/>
    </row>
    <row r="34" spans="1:18" s="92" customFormat="1" hidden="1" x14ac:dyDescent="0.2">
      <c r="A34" s="102"/>
      <c r="B34" s="98" t="s">
        <v>23</v>
      </c>
      <c r="C34" s="85"/>
      <c r="D34" s="85"/>
      <c r="E34" s="85"/>
      <c r="F34" s="85"/>
      <c r="G34" s="85"/>
      <c r="H34" s="85"/>
      <c r="I34" s="85"/>
      <c r="J34" s="85"/>
      <c r="K34" s="85"/>
      <c r="L34" s="85"/>
      <c r="M34" s="85"/>
      <c r="N34" s="85"/>
      <c r="O34" s="85"/>
      <c r="P34" s="85"/>
      <c r="Q34" s="85"/>
      <c r="R34" s="85"/>
    </row>
    <row r="35" spans="1:18" s="92" customFormat="1" hidden="1" x14ac:dyDescent="0.2">
      <c r="A35" s="101"/>
      <c r="B35" s="98" t="s">
        <v>24</v>
      </c>
      <c r="C35" s="85"/>
      <c r="D35" s="85"/>
      <c r="E35" s="85"/>
      <c r="F35" s="85"/>
      <c r="G35" s="85"/>
      <c r="H35" s="85"/>
      <c r="I35" s="85"/>
    </row>
    <row r="36" spans="1:18" s="92" customFormat="1" hidden="1" x14ac:dyDescent="0.2">
      <c r="B36" s="98" t="s">
        <v>26</v>
      </c>
      <c r="C36" s="85"/>
      <c r="D36" s="85"/>
      <c r="E36" s="85"/>
      <c r="F36" s="85"/>
      <c r="G36" s="85"/>
      <c r="H36" s="85"/>
      <c r="I36" s="85"/>
    </row>
    <row r="37" spans="1:18" s="92" customFormat="1" ht="24" hidden="1" x14ac:dyDescent="0.2">
      <c r="B37" s="94" t="s">
        <v>28</v>
      </c>
      <c r="C37" s="85"/>
      <c r="D37" s="85"/>
      <c r="E37" s="85"/>
      <c r="F37" s="85"/>
      <c r="G37" s="85"/>
      <c r="H37" s="85"/>
      <c r="I37" s="85"/>
    </row>
    <row r="38" spans="1:18" s="92" customFormat="1" hidden="1" x14ac:dyDescent="0.2">
      <c r="A38" s="102"/>
      <c r="B38" s="98" t="s">
        <v>29</v>
      </c>
      <c r="C38" s="85"/>
      <c r="D38" s="85"/>
      <c r="E38" s="85"/>
      <c r="F38" s="85"/>
      <c r="G38" s="85"/>
      <c r="H38" s="103"/>
      <c r="I38" s="103"/>
    </row>
    <row r="39" spans="1:18" s="92" customFormat="1" ht="24" hidden="1" x14ac:dyDescent="0.2">
      <c r="A39" s="102"/>
      <c r="B39" s="98" t="s">
        <v>30</v>
      </c>
      <c r="C39" s="85"/>
      <c r="D39" s="85"/>
      <c r="E39" s="85"/>
      <c r="F39" s="85"/>
      <c r="G39" s="85"/>
      <c r="H39" s="103"/>
      <c r="I39" s="103"/>
    </row>
    <row r="40" spans="1:18" s="92" customFormat="1" hidden="1" x14ac:dyDescent="0.2">
      <c r="A40" s="101"/>
      <c r="B40" s="98" t="s">
        <v>31</v>
      </c>
      <c r="C40" s="85"/>
      <c r="D40" s="85"/>
      <c r="E40" s="85"/>
      <c r="F40" s="85"/>
      <c r="G40" s="85"/>
      <c r="H40" s="103"/>
      <c r="I40" s="103"/>
    </row>
    <row r="41" spans="1:18" s="92" customFormat="1" ht="24" hidden="1" x14ac:dyDescent="0.2">
      <c r="B41" s="98" t="s">
        <v>33</v>
      </c>
      <c r="C41" s="85"/>
      <c r="D41" s="85"/>
      <c r="E41" s="85"/>
      <c r="F41" s="85"/>
      <c r="G41" s="85"/>
      <c r="H41" s="103"/>
      <c r="I41" s="103"/>
    </row>
    <row r="42" spans="1:18" s="92" customFormat="1" ht="36" hidden="1" x14ac:dyDescent="0.2">
      <c r="B42" s="98" t="s">
        <v>37</v>
      </c>
      <c r="C42" s="85"/>
      <c r="D42" s="85"/>
      <c r="E42" s="85"/>
      <c r="F42" s="85"/>
      <c r="G42" s="85"/>
      <c r="H42" s="103"/>
      <c r="I42" s="103"/>
    </row>
    <row r="43" spans="1:18" s="92" customFormat="1" ht="24" hidden="1" x14ac:dyDescent="0.2">
      <c r="A43" s="101"/>
      <c r="B43" s="94" t="s">
        <v>38</v>
      </c>
      <c r="C43" s="85"/>
      <c r="D43" s="85"/>
      <c r="E43" s="85"/>
      <c r="F43" s="85"/>
      <c r="G43" s="85"/>
      <c r="H43" s="103"/>
      <c r="I43" s="103"/>
    </row>
    <row r="44" spans="1:18" s="92" customFormat="1" ht="72.75" hidden="1" thickBot="1" x14ac:dyDescent="0.25">
      <c r="B44" s="104" t="s">
        <v>67</v>
      </c>
      <c r="C44" s="85"/>
      <c r="D44" s="85"/>
      <c r="E44" s="85"/>
      <c r="F44" s="85"/>
      <c r="G44" s="85"/>
      <c r="H44" s="103"/>
      <c r="I44" s="103"/>
    </row>
    <row r="45" spans="1:18" s="92" customFormat="1" ht="60.75" hidden="1" thickBot="1" x14ac:dyDescent="0.25">
      <c r="A45" s="85"/>
      <c r="B45" s="105" t="s">
        <v>68</v>
      </c>
      <c r="C45" s="85"/>
      <c r="D45" s="85"/>
      <c r="E45" s="85"/>
      <c r="F45" s="85"/>
      <c r="G45" s="85"/>
      <c r="H45" s="103"/>
      <c r="I45" s="103"/>
    </row>
    <row r="46" spans="1:18" s="92" customFormat="1" ht="60.75" hidden="1" thickBot="1" x14ac:dyDescent="0.25">
      <c r="A46" s="85"/>
      <c r="B46" s="105" t="s">
        <v>69</v>
      </c>
      <c r="C46" s="85"/>
      <c r="D46" s="85"/>
      <c r="E46" s="85"/>
      <c r="F46" s="85"/>
      <c r="G46" s="85"/>
      <c r="H46" s="103"/>
      <c r="I46" s="103"/>
    </row>
    <row r="47" spans="1:18" s="92" customFormat="1" ht="48.75" hidden="1" thickBot="1" x14ac:dyDescent="0.25">
      <c r="A47" s="85"/>
      <c r="B47" s="105" t="s">
        <v>63</v>
      </c>
      <c r="C47" s="85"/>
      <c r="D47" s="85"/>
      <c r="E47" s="85"/>
      <c r="F47" s="85"/>
      <c r="G47" s="85"/>
      <c r="H47" s="103"/>
      <c r="I47" s="103"/>
    </row>
    <row r="48" spans="1:18" s="92" customFormat="1" ht="72.75" hidden="1" thickBot="1" x14ac:dyDescent="0.25">
      <c r="A48" s="85"/>
      <c r="B48" s="105" t="s">
        <v>70</v>
      </c>
      <c r="C48" s="85"/>
      <c r="D48" s="85"/>
      <c r="E48" s="85"/>
      <c r="F48" s="85"/>
      <c r="G48" s="85"/>
      <c r="H48" s="103"/>
      <c r="I48" s="103"/>
    </row>
    <row r="49" spans="2:9" s="92" customFormat="1" ht="72.75" hidden="1" thickBot="1" x14ac:dyDescent="0.25">
      <c r="B49" s="105" t="s">
        <v>72</v>
      </c>
      <c r="H49" s="103"/>
      <c r="I49" s="103"/>
    </row>
    <row r="50" spans="2:9" s="92" customFormat="1" ht="96.75" hidden="1" thickBot="1" x14ac:dyDescent="0.25">
      <c r="B50" s="105" t="s">
        <v>71</v>
      </c>
      <c r="H50" s="103"/>
      <c r="I50" s="103"/>
    </row>
    <row r="51" spans="2:9" s="92" customFormat="1" ht="48.75" hidden="1" thickBot="1" x14ac:dyDescent="0.25">
      <c r="B51" s="105" t="s">
        <v>64</v>
      </c>
      <c r="H51" s="103"/>
      <c r="I51" s="103"/>
    </row>
    <row r="52" spans="2:9" s="92" customFormat="1" ht="120.75" hidden="1" thickBot="1" x14ac:dyDescent="0.25">
      <c r="B52" s="105" t="s">
        <v>75</v>
      </c>
      <c r="H52" s="103"/>
      <c r="I52" s="103"/>
    </row>
    <row r="53" spans="2:9" s="92" customFormat="1" ht="84.75" hidden="1" thickBot="1" x14ac:dyDescent="0.25">
      <c r="B53" s="105" t="s">
        <v>65</v>
      </c>
      <c r="H53" s="103"/>
      <c r="I53" s="103"/>
    </row>
    <row r="54" spans="2:9" s="92" customFormat="1" ht="48.75" hidden="1" thickBot="1" x14ac:dyDescent="0.25">
      <c r="B54" s="105" t="s">
        <v>74</v>
      </c>
      <c r="H54" s="103"/>
      <c r="I54" s="103"/>
    </row>
    <row r="55" spans="2:9" s="92" customFormat="1" ht="60" hidden="1" x14ac:dyDescent="0.2">
      <c r="B55" s="106" t="s">
        <v>73</v>
      </c>
    </row>
    <row r="56" spans="2:9" s="92" customFormat="1" hidden="1" x14ac:dyDescent="0.2"/>
    <row r="57" spans="2:9" s="92" customFormat="1" hidden="1" x14ac:dyDescent="0.2">
      <c r="B57" s="107"/>
    </row>
    <row r="58" spans="2:9" s="92" customFormat="1" x14ac:dyDescent="0.2">
      <c r="B58" s="108"/>
    </row>
    <row r="59" spans="2:9" s="92" customFormat="1" x14ac:dyDescent="0.2">
      <c r="B59" s="109"/>
    </row>
    <row r="60" spans="2:9" s="92" customFormat="1" x14ac:dyDescent="0.2">
      <c r="B60" s="107"/>
    </row>
  </sheetData>
  <mergeCells count="23">
    <mergeCell ref="A13:C13"/>
    <mergeCell ref="D13:R13"/>
    <mergeCell ref="A14:C14"/>
    <mergeCell ref="D14:R14"/>
    <mergeCell ref="F5:F6"/>
    <mergeCell ref="G5:G6"/>
    <mergeCell ref="H5:H6"/>
    <mergeCell ref="I5:I6"/>
    <mergeCell ref="J5:O5"/>
    <mergeCell ref="P5:P6"/>
    <mergeCell ref="A5:A6"/>
    <mergeCell ref="B5:B6"/>
    <mergeCell ref="C5:C6"/>
    <mergeCell ref="D5:D6"/>
    <mergeCell ref="E5:E6"/>
    <mergeCell ref="Q5:R5"/>
    <mergeCell ref="A7:A12"/>
    <mergeCell ref="B7:B12"/>
    <mergeCell ref="A1:A2"/>
    <mergeCell ref="C1:P1"/>
    <mergeCell ref="C2:P2"/>
    <mergeCell ref="A3:R3"/>
    <mergeCell ref="A4:R4"/>
  </mergeCells>
  <dataValidations count="3">
    <dataValidation type="list" allowBlank="1" showInputMessage="1" showErrorMessage="1" sqref="A7:A12">
      <formula1>$A$21:$A$31</formula1>
    </dataValidation>
    <dataValidation type="list" allowBlank="1" showInputMessage="1" showErrorMessage="1" sqref="I7:I12">
      <formula1>$J$18:$J$20</formula1>
    </dataValidation>
    <dataValidation type="list" allowBlank="1" showInputMessage="1" showErrorMessage="1" sqref="B7">
      <formula1>$B$21:$B$55</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workbookViewId="0">
      <selection activeCell="E5" sqref="E5:E6"/>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6.28515625" style="71" customWidth="1"/>
    <col min="6" max="6" width="21.85546875" style="71" customWidth="1"/>
    <col min="7" max="7" width="24.42578125" style="71" customWidth="1"/>
    <col min="8" max="8" width="15" style="71" customWidth="1"/>
    <col min="9" max="9" width="13" style="71" customWidth="1"/>
    <col min="10" max="10" width="12.42578125" style="71" customWidth="1"/>
    <col min="11" max="13" width="11.42578125" style="71" customWidth="1"/>
    <col min="14" max="14" width="17.42578125" style="71" customWidth="1"/>
    <col min="15" max="15" width="17.140625" style="71" customWidth="1"/>
    <col min="16" max="16" width="12.5703125" style="71" bestFit="1" customWidth="1"/>
    <col min="17" max="17" width="9.85546875" style="71" bestFit="1" customWidth="1"/>
    <col min="18" max="18" width="10.42578125" style="71" bestFit="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120" customHeight="1" x14ac:dyDescent="0.2">
      <c r="A4" s="384" t="s">
        <v>176</v>
      </c>
      <c r="B4" s="385"/>
      <c r="C4" s="385"/>
      <c r="D4" s="385"/>
      <c r="E4" s="385"/>
      <c r="F4" s="385"/>
      <c r="G4" s="385"/>
      <c r="H4" s="385"/>
      <c r="I4" s="385"/>
      <c r="J4" s="385"/>
      <c r="K4" s="385"/>
      <c r="L4" s="385"/>
      <c r="M4" s="385"/>
      <c r="N4" s="385"/>
      <c r="O4" s="385"/>
      <c r="P4" s="385"/>
      <c r="Q4" s="385"/>
      <c r="R4" s="386"/>
    </row>
    <row r="5" spans="1:18" ht="61.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63"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383</v>
      </c>
    </row>
    <row r="7" spans="1:18" ht="32.25" customHeight="1" x14ac:dyDescent="0.2">
      <c r="A7" s="378" t="s">
        <v>35</v>
      </c>
      <c r="B7" s="378" t="s">
        <v>563</v>
      </c>
      <c r="C7" s="70">
        <v>1</v>
      </c>
      <c r="D7" s="70">
        <v>1</v>
      </c>
      <c r="E7" s="282" t="s">
        <v>564</v>
      </c>
      <c r="F7" s="282" t="s">
        <v>565</v>
      </c>
      <c r="G7" s="268" t="s">
        <v>566</v>
      </c>
      <c r="H7" s="283">
        <v>1</v>
      </c>
      <c r="I7" s="235" t="s">
        <v>43</v>
      </c>
      <c r="J7" s="235">
        <v>0</v>
      </c>
      <c r="K7" s="83">
        <v>0</v>
      </c>
      <c r="L7" s="83">
        <v>0</v>
      </c>
      <c r="M7" s="83">
        <v>0</v>
      </c>
      <c r="N7" s="83">
        <v>0</v>
      </c>
      <c r="O7" s="83">
        <v>1</v>
      </c>
      <c r="P7" s="268" t="s">
        <v>567</v>
      </c>
      <c r="Q7" s="253">
        <v>43784</v>
      </c>
      <c r="R7" s="253">
        <v>43830</v>
      </c>
    </row>
    <row r="8" spans="1:18" ht="47.25" customHeight="1" x14ac:dyDescent="0.2">
      <c r="A8" s="379"/>
      <c r="B8" s="379"/>
      <c r="C8" s="70">
        <v>1</v>
      </c>
      <c r="D8" s="70">
        <v>2</v>
      </c>
      <c r="E8" s="282" t="s">
        <v>568</v>
      </c>
      <c r="F8" s="282" t="s">
        <v>569</v>
      </c>
      <c r="G8" s="233" t="s">
        <v>570</v>
      </c>
      <c r="H8" s="284">
        <v>1</v>
      </c>
      <c r="I8" s="235" t="s">
        <v>43</v>
      </c>
      <c r="J8" s="235">
        <v>0</v>
      </c>
      <c r="K8" s="83">
        <v>0</v>
      </c>
      <c r="L8" s="83">
        <v>0</v>
      </c>
      <c r="M8" s="83">
        <v>0</v>
      </c>
      <c r="N8" s="83">
        <v>0</v>
      </c>
      <c r="O8" s="83">
        <v>1</v>
      </c>
      <c r="P8" s="268" t="s">
        <v>567</v>
      </c>
      <c r="Q8" s="253">
        <v>43419</v>
      </c>
      <c r="R8" s="253">
        <v>43465</v>
      </c>
    </row>
    <row r="9" spans="1:18" ht="54" customHeight="1" x14ac:dyDescent="0.2">
      <c r="A9" s="379"/>
      <c r="B9" s="379"/>
      <c r="C9" s="70">
        <v>1</v>
      </c>
      <c r="D9" s="70">
        <v>2</v>
      </c>
      <c r="E9" s="282" t="s">
        <v>571</v>
      </c>
      <c r="F9" s="282" t="s">
        <v>572</v>
      </c>
      <c r="G9" s="233" t="s">
        <v>573</v>
      </c>
      <c r="H9" s="285">
        <v>1</v>
      </c>
      <c r="I9" s="269" t="s">
        <v>44</v>
      </c>
      <c r="J9" s="286">
        <v>1</v>
      </c>
      <c r="K9" s="112">
        <v>0</v>
      </c>
      <c r="L9" s="112">
        <v>0</v>
      </c>
      <c r="M9" s="112">
        <v>0</v>
      </c>
      <c r="N9" s="112">
        <v>0</v>
      </c>
      <c r="O9" s="112">
        <v>0</v>
      </c>
      <c r="P9" s="268" t="s">
        <v>567</v>
      </c>
      <c r="Q9" s="253">
        <v>43466</v>
      </c>
      <c r="R9" s="253">
        <v>43496</v>
      </c>
    </row>
    <row r="10" spans="1:18" ht="30" customHeight="1" x14ac:dyDescent="0.2">
      <c r="A10" s="379"/>
      <c r="B10" s="379"/>
      <c r="C10" s="70">
        <v>1</v>
      </c>
      <c r="D10" s="70">
        <v>4</v>
      </c>
      <c r="E10" s="282" t="s">
        <v>574</v>
      </c>
      <c r="F10" s="282" t="s">
        <v>575</v>
      </c>
      <c r="G10" s="233" t="s">
        <v>576</v>
      </c>
      <c r="H10" s="283">
        <v>1</v>
      </c>
      <c r="I10" s="235" t="s">
        <v>43</v>
      </c>
      <c r="J10" s="235">
        <v>1</v>
      </c>
      <c r="K10" s="235">
        <v>0</v>
      </c>
      <c r="L10" s="83">
        <v>0</v>
      </c>
      <c r="M10" s="83">
        <v>0</v>
      </c>
      <c r="N10" s="83">
        <v>0</v>
      </c>
      <c r="O10" s="83">
        <v>0</v>
      </c>
      <c r="P10" s="268" t="s">
        <v>567</v>
      </c>
      <c r="Q10" s="253">
        <v>43497</v>
      </c>
      <c r="R10" s="253">
        <v>43524</v>
      </c>
    </row>
    <row r="11" spans="1:18" ht="53.25" customHeight="1" x14ac:dyDescent="0.2">
      <c r="A11" s="379"/>
      <c r="B11" s="380"/>
      <c r="C11" s="70">
        <v>1</v>
      </c>
      <c r="D11" s="70">
        <v>5</v>
      </c>
      <c r="E11" s="287" t="s">
        <v>577</v>
      </c>
      <c r="F11" s="136" t="s">
        <v>578</v>
      </c>
      <c r="G11" s="283" t="s">
        <v>579</v>
      </c>
      <c r="H11" s="288">
        <v>1</v>
      </c>
      <c r="I11" s="269" t="s">
        <v>43</v>
      </c>
      <c r="J11" s="286">
        <v>0</v>
      </c>
      <c r="K11" s="286">
        <v>0.1</v>
      </c>
      <c r="L11" s="120">
        <v>0.3</v>
      </c>
      <c r="M11" s="120">
        <v>0.3</v>
      </c>
      <c r="N11" s="120">
        <v>0.1</v>
      </c>
      <c r="O11" s="120">
        <v>0.2</v>
      </c>
      <c r="P11" s="268" t="s">
        <v>567</v>
      </c>
      <c r="Q11" s="253">
        <v>43525</v>
      </c>
      <c r="R11" s="253">
        <v>43830</v>
      </c>
    </row>
    <row r="12" spans="1:18" ht="56.25" customHeight="1" x14ac:dyDescent="0.2">
      <c r="A12" s="379"/>
      <c r="B12" s="142" t="s">
        <v>580</v>
      </c>
      <c r="C12" s="70">
        <v>1</v>
      </c>
      <c r="D12" s="70">
        <v>1</v>
      </c>
      <c r="E12" s="287" t="s">
        <v>581</v>
      </c>
      <c r="F12" s="136" t="s">
        <v>582</v>
      </c>
      <c r="G12" s="233" t="s">
        <v>583</v>
      </c>
      <c r="H12" s="82">
        <v>12</v>
      </c>
      <c r="I12" s="76" t="s">
        <v>43</v>
      </c>
      <c r="J12" s="83">
        <v>2</v>
      </c>
      <c r="K12" s="83">
        <v>2</v>
      </c>
      <c r="L12" s="83">
        <v>2</v>
      </c>
      <c r="M12" s="83">
        <v>2</v>
      </c>
      <c r="N12" s="83">
        <v>2</v>
      </c>
      <c r="O12" s="83">
        <v>2</v>
      </c>
      <c r="P12" s="268" t="s">
        <v>567</v>
      </c>
      <c r="Q12" s="253">
        <v>43467</v>
      </c>
      <c r="R12" s="253">
        <v>43830</v>
      </c>
    </row>
    <row r="13" spans="1:18" ht="24" x14ac:dyDescent="0.2">
      <c r="A13" s="379"/>
      <c r="B13" s="391" t="s">
        <v>25</v>
      </c>
      <c r="C13" s="70">
        <v>1</v>
      </c>
      <c r="D13" s="70">
        <v>1</v>
      </c>
      <c r="E13" s="287" t="s">
        <v>584</v>
      </c>
      <c r="F13" s="80" t="s">
        <v>585</v>
      </c>
      <c r="G13" s="80" t="s">
        <v>586</v>
      </c>
      <c r="H13" s="116">
        <v>1</v>
      </c>
      <c r="I13" s="269" t="s">
        <v>44</v>
      </c>
      <c r="J13" s="83"/>
      <c r="K13" s="83"/>
      <c r="L13" s="120">
        <v>0.05</v>
      </c>
      <c r="M13" s="120">
        <v>0.1</v>
      </c>
      <c r="N13" s="120">
        <v>0.2</v>
      </c>
      <c r="O13" s="120">
        <v>0.65</v>
      </c>
      <c r="P13" s="268" t="s">
        <v>567</v>
      </c>
      <c r="Q13" s="253">
        <v>43586</v>
      </c>
      <c r="R13" s="253">
        <v>43830</v>
      </c>
    </row>
    <row r="14" spans="1:18" ht="50.25" customHeight="1" x14ac:dyDescent="0.2">
      <c r="A14" s="379"/>
      <c r="B14" s="392"/>
      <c r="C14" s="70">
        <v>1</v>
      </c>
      <c r="D14" s="70">
        <v>2</v>
      </c>
      <c r="E14" s="287" t="s">
        <v>587</v>
      </c>
      <c r="F14" s="80" t="s">
        <v>588</v>
      </c>
      <c r="G14" s="80" t="s">
        <v>589</v>
      </c>
      <c r="H14" s="82">
        <v>12</v>
      </c>
      <c r="I14" s="82" t="s">
        <v>43</v>
      </c>
      <c r="J14" s="83">
        <v>2</v>
      </c>
      <c r="K14" s="83">
        <v>2</v>
      </c>
      <c r="L14" s="83">
        <v>2</v>
      </c>
      <c r="M14" s="83">
        <v>2</v>
      </c>
      <c r="N14" s="83">
        <v>2</v>
      </c>
      <c r="O14" s="83">
        <v>2</v>
      </c>
      <c r="P14" s="268" t="s">
        <v>567</v>
      </c>
      <c r="Q14" s="253">
        <v>43467</v>
      </c>
      <c r="R14" s="253">
        <v>43830</v>
      </c>
    </row>
    <row r="15" spans="1:18" ht="51" customHeight="1" x14ac:dyDescent="0.2">
      <c r="A15" s="379"/>
      <c r="B15" s="393"/>
      <c r="C15" s="70">
        <v>1</v>
      </c>
      <c r="D15" s="70">
        <v>3</v>
      </c>
      <c r="E15" s="287" t="s">
        <v>590</v>
      </c>
      <c r="F15" s="80" t="s">
        <v>591</v>
      </c>
      <c r="G15" s="80" t="s">
        <v>592</v>
      </c>
      <c r="H15" s="82">
        <v>12</v>
      </c>
      <c r="I15" s="82" t="s">
        <v>43</v>
      </c>
      <c r="J15" s="83">
        <v>2</v>
      </c>
      <c r="K15" s="83">
        <v>2</v>
      </c>
      <c r="L15" s="83">
        <v>2</v>
      </c>
      <c r="M15" s="83">
        <v>2</v>
      </c>
      <c r="N15" s="83">
        <v>2</v>
      </c>
      <c r="O15" s="83">
        <v>2</v>
      </c>
      <c r="P15" s="268" t="s">
        <v>567</v>
      </c>
      <c r="Q15" s="253">
        <v>43467</v>
      </c>
      <c r="R15" s="253">
        <v>43830</v>
      </c>
    </row>
    <row r="16" spans="1:18" ht="59.25" customHeight="1" x14ac:dyDescent="0.2">
      <c r="A16" s="379"/>
      <c r="B16" s="391" t="s">
        <v>593</v>
      </c>
      <c r="C16" s="70"/>
      <c r="D16" s="70">
        <v>1</v>
      </c>
      <c r="E16" s="287" t="s">
        <v>594</v>
      </c>
      <c r="F16" s="80" t="s">
        <v>595</v>
      </c>
      <c r="G16" s="283" t="s">
        <v>596</v>
      </c>
      <c r="H16" s="82">
        <v>4</v>
      </c>
      <c r="I16" s="76" t="s">
        <v>43</v>
      </c>
      <c r="J16" s="83">
        <v>1</v>
      </c>
      <c r="K16" s="83">
        <v>1</v>
      </c>
      <c r="L16" s="83">
        <v>0</v>
      </c>
      <c r="M16" s="83">
        <v>1</v>
      </c>
      <c r="N16" s="83">
        <v>1</v>
      </c>
      <c r="O16" s="83">
        <v>0</v>
      </c>
      <c r="P16" s="268" t="s">
        <v>567</v>
      </c>
      <c r="Q16" s="253">
        <v>43497</v>
      </c>
      <c r="R16" s="253">
        <v>43830</v>
      </c>
    </row>
    <row r="17" spans="1:18" ht="36" x14ac:dyDescent="0.2">
      <c r="A17" s="379"/>
      <c r="B17" s="392"/>
      <c r="C17" s="70"/>
      <c r="D17" s="70">
        <v>2</v>
      </c>
      <c r="E17" s="287" t="s">
        <v>597</v>
      </c>
      <c r="F17" s="289" t="s">
        <v>595</v>
      </c>
      <c r="G17" s="283" t="s">
        <v>598</v>
      </c>
      <c r="H17" s="82">
        <v>1</v>
      </c>
      <c r="I17" s="76" t="s">
        <v>43</v>
      </c>
      <c r="J17" s="290">
        <v>0</v>
      </c>
      <c r="K17" s="290">
        <v>1</v>
      </c>
      <c r="L17" s="290">
        <v>0</v>
      </c>
      <c r="M17" s="290">
        <v>0</v>
      </c>
      <c r="N17" s="290">
        <v>0</v>
      </c>
      <c r="O17" s="290">
        <v>0</v>
      </c>
      <c r="P17" s="268" t="s">
        <v>567</v>
      </c>
      <c r="Q17" s="253">
        <v>43525</v>
      </c>
      <c r="R17" s="253">
        <v>43585</v>
      </c>
    </row>
    <row r="18" spans="1:18" ht="51" customHeight="1" x14ac:dyDescent="0.2">
      <c r="A18" s="379"/>
      <c r="B18" s="392"/>
      <c r="C18" s="70">
        <v>1</v>
      </c>
      <c r="D18" s="70">
        <v>3</v>
      </c>
      <c r="E18" s="287" t="s">
        <v>599</v>
      </c>
      <c r="F18" s="75" t="s">
        <v>595</v>
      </c>
      <c r="G18" s="283" t="s">
        <v>600</v>
      </c>
      <c r="H18" s="82">
        <v>1</v>
      </c>
      <c r="I18" s="76" t="s">
        <v>43</v>
      </c>
      <c r="J18" s="290">
        <v>0</v>
      </c>
      <c r="K18" s="290">
        <v>1</v>
      </c>
      <c r="L18" s="290">
        <v>0</v>
      </c>
      <c r="M18" s="290">
        <v>0</v>
      </c>
      <c r="N18" s="290">
        <v>0</v>
      </c>
      <c r="O18" s="290">
        <v>0</v>
      </c>
      <c r="P18" s="268" t="s">
        <v>567</v>
      </c>
      <c r="Q18" s="253">
        <v>43525</v>
      </c>
      <c r="R18" s="253">
        <v>43585</v>
      </c>
    </row>
    <row r="19" spans="1:18" ht="54" customHeight="1" x14ac:dyDescent="0.2">
      <c r="A19" s="379"/>
      <c r="B19" s="392"/>
      <c r="C19" s="70">
        <v>1</v>
      </c>
      <c r="D19" s="70">
        <v>4</v>
      </c>
      <c r="E19" s="287" t="s">
        <v>601</v>
      </c>
      <c r="F19" s="75" t="s">
        <v>595</v>
      </c>
      <c r="G19" s="283" t="s">
        <v>600</v>
      </c>
      <c r="H19" s="82">
        <v>1</v>
      </c>
      <c r="I19" s="76" t="s">
        <v>43</v>
      </c>
      <c r="J19" s="290">
        <v>0</v>
      </c>
      <c r="K19" s="290">
        <v>1</v>
      </c>
      <c r="L19" s="290">
        <v>0</v>
      </c>
      <c r="M19" s="290">
        <v>0</v>
      </c>
      <c r="N19" s="290">
        <v>0</v>
      </c>
      <c r="O19" s="290">
        <v>0</v>
      </c>
      <c r="P19" s="268" t="s">
        <v>567</v>
      </c>
      <c r="Q19" s="253">
        <v>43525</v>
      </c>
      <c r="R19" s="253">
        <v>43585</v>
      </c>
    </row>
    <row r="20" spans="1:18" ht="58.5" customHeight="1" x14ac:dyDescent="0.2">
      <c r="A20" s="379"/>
      <c r="B20" s="393"/>
      <c r="C20" s="70">
        <v>1</v>
      </c>
      <c r="D20" s="70">
        <v>5</v>
      </c>
      <c r="E20" s="287" t="s">
        <v>602</v>
      </c>
      <c r="F20" s="291" t="s">
        <v>595</v>
      </c>
      <c r="G20" s="283" t="s">
        <v>596</v>
      </c>
      <c r="H20" s="82">
        <v>1</v>
      </c>
      <c r="I20" s="76" t="s">
        <v>43</v>
      </c>
      <c r="J20" s="290">
        <v>0</v>
      </c>
      <c r="K20" s="290">
        <v>1</v>
      </c>
      <c r="L20" s="290">
        <v>0</v>
      </c>
      <c r="M20" s="290">
        <v>0</v>
      </c>
      <c r="N20" s="290">
        <v>0</v>
      </c>
      <c r="O20" s="290">
        <v>0</v>
      </c>
      <c r="P20" s="268" t="s">
        <v>567</v>
      </c>
      <c r="Q20" s="253">
        <v>43525</v>
      </c>
      <c r="R20" s="253">
        <v>43585</v>
      </c>
    </row>
    <row r="21" spans="1:18" ht="28.5" customHeight="1" x14ac:dyDescent="0.2">
      <c r="A21" s="367" t="s">
        <v>36</v>
      </c>
      <c r="B21" s="367"/>
      <c r="C21" s="367"/>
      <c r="D21" s="368" t="s">
        <v>603</v>
      </c>
      <c r="E21" s="369"/>
      <c r="F21" s="369"/>
      <c r="G21" s="369"/>
      <c r="H21" s="369"/>
      <c r="I21" s="369"/>
      <c r="J21" s="369"/>
      <c r="K21" s="369"/>
      <c r="L21" s="369"/>
      <c r="M21" s="369"/>
      <c r="N21" s="369"/>
      <c r="O21" s="369"/>
      <c r="P21" s="369"/>
      <c r="Q21" s="369"/>
      <c r="R21" s="370"/>
    </row>
    <row r="22" spans="1:18" ht="21" customHeight="1" x14ac:dyDescent="0.2">
      <c r="A22" s="367" t="s">
        <v>204</v>
      </c>
      <c r="B22" s="367"/>
      <c r="C22" s="367"/>
      <c r="D22" s="368" t="s">
        <v>603</v>
      </c>
      <c r="E22" s="369"/>
      <c r="F22" s="369"/>
      <c r="G22" s="369"/>
      <c r="H22" s="369"/>
      <c r="I22" s="369"/>
      <c r="J22" s="369"/>
      <c r="K22" s="369"/>
      <c r="L22" s="369"/>
      <c r="M22" s="369"/>
      <c r="N22" s="369"/>
      <c r="O22" s="369"/>
      <c r="P22" s="369"/>
      <c r="Q22" s="369"/>
      <c r="R22" s="370"/>
    </row>
    <row r="23" spans="1:18" hidden="1" x14ac:dyDescent="0.2">
      <c r="A23" s="85"/>
      <c r="B23" s="85"/>
      <c r="C23" s="85"/>
      <c r="D23" s="85"/>
      <c r="E23" s="86"/>
      <c r="F23" s="87"/>
      <c r="G23" s="87"/>
      <c r="H23" s="88"/>
      <c r="I23" s="88"/>
      <c r="J23" s="86"/>
      <c r="K23" s="86"/>
      <c r="L23" s="86"/>
      <c r="M23" s="86"/>
      <c r="N23" s="86"/>
      <c r="O23" s="86"/>
      <c r="P23" s="86"/>
      <c r="Q23" s="86"/>
      <c r="R23" s="86"/>
    </row>
    <row r="24" spans="1:18" s="92" customFormat="1" hidden="1" x14ac:dyDescent="0.2">
      <c r="A24" s="85"/>
      <c r="B24" s="85"/>
      <c r="C24" s="85"/>
      <c r="D24" s="85"/>
      <c r="E24" s="89"/>
      <c r="F24" s="90"/>
      <c r="G24" s="90"/>
      <c r="H24" s="91"/>
      <c r="I24" s="91"/>
      <c r="J24" s="89"/>
      <c r="K24" s="89"/>
      <c r="L24" s="89"/>
      <c r="M24" s="89"/>
      <c r="N24" s="89"/>
      <c r="O24" s="89"/>
      <c r="P24" s="89"/>
      <c r="Q24" s="89"/>
      <c r="R24" s="89"/>
    </row>
    <row r="25" spans="1:18" s="92" customFormat="1" hidden="1" x14ac:dyDescent="0.2">
      <c r="A25" s="85"/>
      <c r="B25" s="85"/>
      <c r="C25" s="85"/>
      <c r="D25" s="85"/>
      <c r="E25" s="89"/>
      <c r="F25" s="90"/>
      <c r="G25" s="90"/>
      <c r="H25" s="91"/>
      <c r="I25" s="91"/>
      <c r="J25" s="89"/>
      <c r="K25" s="89"/>
      <c r="L25" s="89"/>
      <c r="M25" s="89"/>
      <c r="N25" s="89"/>
      <c r="O25" s="89"/>
      <c r="P25" s="89"/>
      <c r="Q25" s="89"/>
      <c r="R25" s="89"/>
    </row>
    <row r="26" spans="1:18" s="92" customFormat="1" hidden="1" x14ac:dyDescent="0.2">
      <c r="A26" s="85"/>
      <c r="B26" s="85"/>
      <c r="C26" s="85"/>
      <c r="D26" s="85"/>
      <c r="E26" s="89"/>
      <c r="F26" s="90"/>
      <c r="G26" s="90"/>
      <c r="H26" s="91"/>
      <c r="I26" s="91"/>
      <c r="J26" s="89"/>
      <c r="K26" s="89"/>
      <c r="L26" s="89"/>
      <c r="M26" s="89"/>
      <c r="N26" s="89"/>
      <c r="O26" s="89"/>
      <c r="P26" s="89"/>
      <c r="Q26" s="89"/>
      <c r="R26" s="89"/>
    </row>
    <row r="27" spans="1:18" s="92" customFormat="1" hidden="1" x14ac:dyDescent="0.2">
      <c r="A27" s="85"/>
      <c r="C27" s="85"/>
      <c r="D27" s="85"/>
      <c r="E27" s="89"/>
      <c r="F27" s="90"/>
      <c r="G27" s="90"/>
      <c r="H27" s="91"/>
      <c r="I27" s="91"/>
      <c r="J27" s="89" t="s">
        <v>44</v>
      </c>
      <c r="K27" s="89"/>
      <c r="L27" s="89"/>
      <c r="M27" s="89"/>
      <c r="N27" s="89"/>
      <c r="O27" s="89"/>
      <c r="P27" s="89"/>
      <c r="Q27" s="89"/>
      <c r="R27" s="89"/>
    </row>
    <row r="28" spans="1:18" s="92" customFormat="1" hidden="1" x14ac:dyDescent="0.2">
      <c r="A28" s="85"/>
      <c r="C28" s="85"/>
      <c r="D28" s="85"/>
      <c r="E28" s="89"/>
      <c r="F28" s="90"/>
      <c r="G28" s="90"/>
      <c r="H28" s="91"/>
      <c r="I28" s="91"/>
      <c r="J28" s="89" t="s">
        <v>43</v>
      </c>
      <c r="K28" s="89"/>
      <c r="L28" s="89"/>
      <c r="M28" s="89"/>
      <c r="N28" s="89"/>
      <c r="O28" s="89"/>
      <c r="P28" s="89"/>
      <c r="Q28" s="89"/>
      <c r="R28" s="89"/>
    </row>
    <row r="29" spans="1:18" s="92" customFormat="1" ht="24" hidden="1" x14ac:dyDescent="0.2">
      <c r="A29" s="93" t="s">
        <v>6</v>
      </c>
      <c r="B29" s="94" t="s">
        <v>5</v>
      </c>
      <c r="C29" s="85"/>
      <c r="D29" s="85"/>
      <c r="E29" s="89"/>
      <c r="F29" s="90"/>
      <c r="G29" s="90"/>
      <c r="H29" s="91"/>
      <c r="I29" s="91"/>
      <c r="J29" s="89"/>
      <c r="K29" s="89"/>
      <c r="L29" s="89"/>
      <c r="M29" s="89"/>
      <c r="N29" s="89"/>
      <c r="O29" s="89"/>
      <c r="P29" s="89"/>
      <c r="Q29" s="89"/>
      <c r="R29" s="89"/>
    </row>
    <row r="30" spans="1:18" s="92" customFormat="1" ht="24" hidden="1" x14ac:dyDescent="0.2">
      <c r="A30" s="95" t="s">
        <v>8</v>
      </c>
      <c r="B30" s="94" t="s">
        <v>7</v>
      </c>
      <c r="C30" s="85"/>
      <c r="D30" s="85"/>
      <c r="E30" s="96"/>
      <c r="F30" s="96"/>
      <c r="G30" s="96"/>
      <c r="H30" s="85"/>
      <c r="I30" s="85"/>
      <c r="J30" s="96"/>
      <c r="K30" s="96"/>
      <c r="L30" s="96"/>
      <c r="M30" s="96"/>
      <c r="N30" s="96"/>
      <c r="O30" s="96"/>
      <c r="P30" s="96"/>
      <c r="Q30" s="97"/>
      <c r="R30" s="97"/>
    </row>
    <row r="31" spans="1:18" s="92" customFormat="1" ht="36" hidden="1" x14ac:dyDescent="0.2">
      <c r="A31" s="93" t="s">
        <v>10</v>
      </c>
      <c r="B31" s="94" t="s">
        <v>41</v>
      </c>
      <c r="C31" s="85"/>
      <c r="D31" s="85"/>
      <c r="E31" s="89"/>
      <c r="F31" s="90"/>
      <c r="G31" s="90"/>
      <c r="H31" s="85"/>
      <c r="I31" s="85"/>
      <c r="J31" s="89"/>
      <c r="K31" s="89"/>
      <c r="L31" s="89"/>
      <c r="M31" s="89"/>
      <c r="N31" s="89"/>
      <c r="O31" s="89"/>
      <c r="P31" s="89"/>
      <c r="Q31" s="89"/>
      <c r="R31" s="89"/>
    </row>
    <row r="32" spans="1:18" s="92" customFormat="1" ht="24" hidden="1" x14ac:dyDescent="0.2">
      <c r="A32" s="93" t="s">
        <v>13</v>
      </c>
      <c r="B32" s="98" t="s">
        <v>9</v>
      </c>
      <c r="C32" s="85"/>
      <c r="D32" s="85"/>
      <c r="E32" s="85"/>
      <c r="F32" s="85"/>
      <c r="G32" s="85"/>
      <c r="H32" s="85"/>
      <c r="I32" s="85"/>
      <c r="J32" s="85"/>
      <c r="K32" s="85"/>
      <c r="L32" s="85"/>
      <c r="M32" s="85"/>
      <c r="N32" s="85"/>
      <c r="O32" s="85"/>
      <c r="P32" s="85"/>
      <c r="Q32" s="85"/>
      <c r="R32" s="85"/>
    </row>
    <row r="33" spans="1:18" s="92" customFormat="1" ht="24" hidden="1" x14ac:dyDescent="0.2">
      <c r="A33" s="93" t="s">
        <v>17</v>
      </c>
      <c r="B33" s="98" t="s">
        <v>11</v>
      </c>
      <c r="C33" s="85"/>
      <c r="D33" s="85"/>
      <c r="E33" s="85"/>
      <c r="F33" s="85"/>
      <c r="G33" s="85"/>
      <c r="H33" s="85"/>
      <c r="I33" s="85"/>
      <c r="J33" s="85"/>
      <c r="K33" s="85"/>
      <c r="L33" s="85"/>
      <c r="M33" s="85"/>
      <c r="N33" s="85"/>
      <c r="O33" s="85"/>
      <c r="P33" s="85"/>
      <c r="Q33" s="85"/>
      <c r="R33" s="85"/>
    </row>
    <row r="34" spans="1:18" s="92" customFormat="1" ht="36" hidden="1" x14ac:dyDescent="0.2">
      <c r="A34" s="93" t="s">
        <v>21</v>
      </c>
      <c r="B34" s="98" t="s">
        <v>12</v>
      </c>
      <c r="C34" s="85"/>
      <c r="D34" s="85"/>
      <c r="E34" s="85"/>
      <c r="F34" s="85"/>
      <c r="G34" s="85"/>
      <c r="H34" s="85"/>
      <c r="I34" s="85"/>
      <c r="J34" s="85"/>
      <c r="K34" s="85"/>
      <c r="L34" s="85"/>
      <c r="M34" s="85"/>
      <c r="N34" s="85"/>
      <c r="O34" s="85"/>
      <c r="P34" s="85"/>
      <c r="Q34" s="85"/>
      <c r="R34" s="85"/>
    </row>
    <row r="35" spans="1:18" s="92" customFormat="1" hidden="1" x14ac:dyDescent="0.2">
      <c r="A35" s="99" t="s">
        <v>25</v>
      </c>
      <c r="B35" s="98" t="s">
        <v>14</v>
      </c>
      <c r="C35" s="85"/>
      <c r="D35" s="85"/>
      <c r="E35" s="85"/>
      <c r="F35" s="85"/>
      <c r="G35" s="85"/>
      <c r="H35" s="85"/>
      <c r="I35" s="85"/>
      <c r="J35" s="85"/>
      <c r="K35" s="85"/>
      <c r="L35" s="85"/>
      <c r="M35" s="85"/>
      <c r="N35" s="85"/>
      <c r="O35" s="85"/>
      <c r="P35" s="85"/>
      <c r="Q35" s="85"/>
      <c r="R35" s="85"/>
    </row>
    <row r="36" spans="1:18" s="92" customFormat="1" ht="24" hidden="1" x14ac:dyDescent="0.2">
      <c r="A36" s="93" t="s">
        <v>27</v>
      </c>
      <c r="B36" s="98" t="s">
        <v>15</v>
      </c>
      <c r="C36" s="85"/>
      <c r="D36" s="85"/>
      <c r="E36" s="85"/>
      <c r="F36" s="85"/>
      <c r="G36" s="85"/>
      <c r="H36" s="85"/>
      <c r="I36" s="85"/>
      <c r="J36" s="85"/>
      <c r="K36" s="85"/>
      <c r="L36" s="85"/>
      <c r="M36" s="85"/>
      <c r="N36" s="85"/>
      <c r="O36" s="85"/>
      <c r="P36" s="85"/>
      <c r="Q36" s="85"/>
      <c r="R36" s="85"/>
    </row>
    <row r="37" spans="1:18" s="92" customFormat="1" hidden="1" x14ac:dyDescent="0.2">
      <c r="A37" s="95" t="s">
        <v>32</v>
      </c>
      <c r="B37" s="98" t="s">
        <v>16</v>
      </c>
      <c r="C37" s="85"/>
      <c r="D37" s="85"/>
      <c r="E37" s="85"/>
      <c r="F37" s="85"/>
      <c r="G37" s="85"/>
      <c r="H37" s="85"/>
      <c r="I37" s="85"/>
      <c r="J37" s="85"/>
      <c r="K37" s="85"/>
      <c r="L37" s="85"/>
      <c r="M37" s="85"/>
      <c r="N37" s="85"/>
      <c r="O37" s="85"/>
      <c r="P37" s="85"/>
      <c r="Q37" s="85"/>
      <c r="R37" s="85"/>
    </row>
    <row r="38" spans="1:18" s="92" customFormat="1" ht="24" hidden="1" x14ac:dyDescent="0.2">
      <c r="A38" s="93" t="s">
        <v>34</v>
      </c>
      <c r="B38" s="98" t="s">
        <v>18</v>
      </c>
      <c r="C38" s="85"/>
      <c r="D38" s="85"/>
      <c r="E38" s="85"/>
      <c r="F38" s="85"/>
      <c r="G38" s="85"/>
      <c r="H38" s="85"/>
      <c r="I38" s="85"/>
      <c r="J38" s="85"/>
      <c r="K38" s="85"/>
      <c r="L38" s="85"/>
      <c r="M38" s="85"/>
      <c r="N38" s="85"/>
      <c r="O38" s="85"/>
      <c r="P38" s="85"/>
      <c r="Q38" s="85"/>
      <c r="R38" s="85"/>
    </row>
    <row r="39" spans="1:18" s="92" customFormat="1" ht="24" hidden="1" x14ac:dyDescent="0.2">
      <c r="A39" s="100" t="s">
        <v>35</v>
      </c>
      <c r="B39" s="98" t="s">
        <v>19</v>
      </c>
      <c r="C39" s="85"/>
      <c r="D39" s="85"/>
      <c r="E39" s="85"/>
      <c r="F39" s="85"/>
      <c r="G39" s="85"/>
      <c r="H39" s="85"/>
      <c r="I39" s="85"/>
      <c r="J39" s="85"/>
      <c r="K39" s="85"/>
      <c r="L39" s="85"/>
      <c r="M39" s="85"/>
      <c r="N39" s="85"/>
      <c r="O39" s="85"/>
      <c r="P39" s="85"/>
      <c r="Q39" s="85"/>
      <c r="R39" s="85"/>
    </row>
    <row r="40" spans="1:18" s="92" customFormat="1" ht="24" hidden="1" x14ac:dyDescent="0.2">
      <c r="A40" s="101"/>
      <c r="B40" s="98" t="s">
        <v>20</v>
      </c>
      <c r="C40" s="85"/>
      <c r="D40" s="85"/>
      <c r="E40" s="85"/>
      <c r="F40" s="85"/>
      <c r="G40" s="85"/>
      <c r="H40" s="85"/>
      <c r="I40" s="85"/>
      <c r="J40" s="85"/>
      <c r="K40" s="85"/>
      <c r="L40" s="85"/>
      <c r="M40" s="85"/>
      <c r="N40" s="85"/>
      <c r="O40" s="85"/>
      <c r="P40" s="85"/>
      <c r="Q40" s="85"/>
      <c r="R40" s="85"/>
    </row>
    <row r="41" spans="1:18" s="92" customFormat="1" ht="36" hidden="1" x14ac:dyDescent="0.2">
      <c r="B41" s="94" t="s">
        <v>22</v>
      </c>
      <c r="C41" s="85"/>
      <c r="D41" s="85"/>
      <c r="E41" s="85"/>
      <c r="F41" s="85"/>
      <c r="G41" s="85"/>
      <c r="H41" s="85"/>
      <c r="I41" s="85"/>
      <c r="J41" s="85"/>
      <c r="K41" s="85"/>
      <c r="L41" s="85"/>
      <c r="M41" s="85"/>
      <c r="N41" s="85"/>
      <c r="O41" s="85"/>
      <c r="P41" s="85"/>
      <c r="Q41" s="85"/>
      <c r="R41" s="85"/>
    </row>
    <row r="42" spans="1:18" s="92" customFormat="1" hidden="1" x14ac:dyDescent="0.2">
      <c r="A42" s="102"/>
      <c r="B42" s="98" t="s">
        <v>23</v>
      </c>
      <c r="C42" s="85"/>
      <c r="D42" s="85"/>
      <c r="E42" s="85"/>
      <c r="F42" s="85"/>
      <c r="G42" s="85"/>
      <c r="H42" s="85"/>
      <c r="I42" s="85"/>
      <c r="J42" s="85"/>
      <c r="K42" s="85"/>
      <c r="L42" s="85"/>
      <c r="M42" s="85"/>
      <c r="N42" s="85"/>
      <c r="O42" s="85"/>
      <c r="P42" s="85"/>
      <c r="Q42" s="85"/>
      <c r="R42" s="85"/>
    </row>
    <row r="43" spans="1:18" s="92" customFormat="1" hidden="1" x14ac:dyDescent="0.2">
      <c r="A43" s="101"/>
      <c r="B43" s="98" t="s">
        <v>24</v>
      </c>
      <c r="C43" s="85"/>
      <c r="D43" s="85"/>
      <c r="E43" s="85"/>
      <c r="F43" s="85"/>
      <c r="G43" s="85"/>
      <c r="H43" s="85"/>
      <c r="I43" s="85"/>
    </row>
    <row r="44" spans="1:18" s="92" customFormat="1" hidden="1" x14ac:dyDescent="0.2">
      <c r="B44" s="98" t="s">
        <v>26</v>
      </c>
      <c r="C44" s="85"/>
      <c r="D44" s="85"/>
      <c r="E44" s="85"/>
      <c r="F44" s="85"/>
      <c r="G44" s="85"/>
      <c r="H44" s="85"/>
      <c r="I44" s="85"/>
    </row>
    <row r="45" spans="1:18" s="92" customFormat="1" ht="24" hidden="1" x14ac:dyDescent="0.2">
      <c r="B45" s="94" t="s">
        <v>28</v>
      </c>
      <c r="C45" s="85"/>
      <c r="D45" s="85"/>
      <c r="E45" s="85"/>
      <c r="F45" s="85"/>
      <c r="G45" s="85"/>
      <c r="H45" s="85"/>
      <c r="I45" s="85"/>
    </row>
    <row r="46" spans="1:18" s="92" customFormat="1" hidden="1" x14ac:dyDescent="0.2">
      <c r="A46" s="102"/>
      <c r="B46" s="98" t="s">
        <v>29</v>
      </c>
      <c r="C46" s="85"/>
      <c r="D46" s="85"/>
      <c r="E46" s="85"/>
      <c r="F46" s="85"/>
      <c r="G46" s="85"/>
      <c r="H46" s="103"/>
      <c r="I46" s="103"/>
    </row>
    <row r="47" spans="1:18" s="92" customFormat="1" ht="24" hidden="1" x14ac:dyDescent="0.2">
      <c r="A47" s="102"/>
      <c r="B47" s="98" t="s">
        <v>30</v>
      </c>
      <c r="C47" s="85"/>
      <c r="D47" s="85"/>
      <c r="E47" s="85"/>
      <c r="F47" s="85"/>
      <c r="G47" s="85"/>
      <c r="H47" s="103"/>
      <c r="I47" s="103"/>
    </row>
    <row r="48" spans="1:18" s="92" customFormat="1" hidden="1" x14ac:dyDescent="0.2">
      <c r="A48" s="101"/>
      <c r="B48" s="98" t="s">
        <v>31</v>
      </c>
      <c r="C48" s="85"/>
      <c r="D48" s="85"/>
      <c r="E48" s="85"/>
      <c r="F48" s="85"/>
      <c r="G48" s="85"/>
      <c r="H48" s="103"/>
      <c r="I48" s="103"/>
    </row>
    <row r="49" spans="1:9" s="92" customFormat="1" ht="24" hidden="1" x14ac:dyDescent="0.2">
      <c r="B49" s="98" t="s">
        <v>33</v>
      </c>
      <c r="C49" s="85"/>
      <c r="D49" s="85"/>
      <c r="E49" s="85"/>
      <c r="F49" s="85"/>
      <c r="G49" s="85"/>
      <c r="H49" s="103"/>
      <c r="I49" s="103"/>
    </row>
    <row r="50" spans="1:9" s="92" customFormat="1" ht="36" hidden="1" x14ac:dyDescent="0.2">
      <c r="B50" s="98" t="s">
        <v>37</v>
      </c>
      <c r="C50" s="85"/>
      <c r="D50" s="85"/>
      <c r="E50" s="85"/>
      <c r="F50" s="85"/>
      <c r="G50" s="85"/>
      <c r="H50" s="103"/>
      <c r="I50" s="103"/>
    </row>
    <row r="51" spans="1:9" s="92" customFormat="1" ht="24" hidden="1" x14ac:dyDescent="0.2">
      <c r="A51" s="101"/>
      <c r="B51" s="94" t="s">
        <v>38</v>
      </c>
      <c r="C51" s="85"/>
      <c r="D51" s="85"/>
      <c r="E51" s="85"/>
      <c r="F51" s="85"/>
      <c r="G51" s="85"/>
      <c r="H51" s="103"/>
      <c r="I51" s="103"/>
    </row>
    <row r="52" spans="1:9" s="92" customFormat="1" ht="72.75" hidden="1" thickBot="1" x14ac:dyDescent="0.25">
      <c r="B52" s="104" t="s">
        <v>67</v>
      </c>
      <c r="C52" s="85"/>
      <c r="D52" s="85"/>
      <c r="E52" s="85"/>
      <c r="F52" s="85"/>
      <c r="G52" s="85"/>
      <c r="H52" s="103"/>
      <c r="I52" s="103"/>
    </row>
    <row r="53" spans="1:9" s="92" customFormat="1" ht="60.75" hidden="1" thickBot="1" x14ac:dyDescent="0.25">
      <c r="A53" s="85"/>
      <c r="B53" s="105" t="s">
        <v>68</v>
      </c>
      <c r="C53" s="85"/>
      <c r="D53" s="85"/>
      <c r="E53" s="85"/>
      <c r="F53" s="85"/>
      <c r="G53" s="85"/>
      <c r="H53" s="103"/>
      <c r="I53" s="103"/>
    </row>
    <row r="54" spans="1:9" s="92" customFormat="1" ht="60.75" hidden="1" thickBot="1" x14ac:dyDescent="0.25">
      <c r="A54" s="85"/>
      <c r="B54" s="105" t="s">
        <v>69</v>
      </c>
      <c r="C54" s="85"/>
      <c r="D54" s="85"/>
      <c r="E54" s="85"/>
      <c r="F54" s="85"/>
      <c r="G54" s="85"/>
      <c r="H54" s="103"/>
      <c r="I54" s="103"/>
    </row>
    <row r="55" spans="1:9" s="92" customFormat="1" ht="48.75" hidden="1" thickBot="1" x14ac:dyDescent="0.25">
      <c r="A55" s="85"/>
      <c r="B55" s="105" t="s">
        <v>63</v>
      </c>
      <c r="C55" s="85"/>
      <c r="D55" s="85"/>
      <c r="E55" s="85"/>
      <c r="F55" s="85"/>
      <c r="G55" s="85"/>
      <c r="H55" s="103"/>
      <c r="I55" s="103"/>
    </row>
    <row r="56" spans="1:9" s="92" customFormat="1" ht="72.75" hidden="1" thickBot="1" x14ac:dyDescent="0.25">
      <c r="A56" s="85"/>
      <c r="B56" s="105" t="s">
        <v>70</v>
      </c>
      <c r="C56" s="85"/>
      <c r="D56" s="85"/>
      <c r="E56" s="85"/>
      <c r="F56" s="85"/>
      <c r="G56" s="85"/>
      <c r="H56" s="103"/>
      <c r="I56" s="103"/>
    </row>
    <row r="57" spans="1:9" s="92" customFormat="1" ht="72.75" hidden="1" thickBot="1" x14ac:dyDescent="0.25">
      <c r="B57" s="105" t="s">
        <v>72</v>
      </c>
      <c r="H57" s="103"/>
      <c r="I57" s="103"/>
    </row>
    <row r="58" spans="1:9" s="92" customFormat="1" ht="96.75" hidden="1" thickBot="1" x14ac:dyDescent="0.25">
      <c r="B58" s="105" t="s">
        <v>71</v>
      </c>
      <c r="H58" s="103"/>
      <c r="I58" s="103"/>
    </row>
    <row r="59" spans="1:9" s="92" customFormat="1" ht="48.75" hidden="1" thickBot="1" x14ac:dyDescent="0.25">
      <c r="B59" s="105" t="s">
        <v>64</v>
      </c>
      <c r="H59" s="103"/>
      <c r="I59" s="103"/>
    </row>
    <row r="60" spans="1:9" s="92" customFormat="1" ht="120.75" hidden="1" thickBot="1" x14ac:dyDescent="0.25">
      <c r="B60" s="105" t="s">
        <v>75</v>
      </c>
      <c r="H60" s="103"/>
      <c r="I60" s="103"/>
    </row>
    <row r="61" spans="1:9" s="92" customFormat="1" ht="84.75" hidden="1" thickBot="1" x14ac:dyDescent="0.25">
      <c r="B61" s="105" t="s">
        <v>65</v>
      </c>
      <c r="H61" s="103"/>
      <c r="I61" s="103"/>
    </row>
    <row r="62" spans="1:9" s="92" customFormat="1" ht="48.75" hidden="1" thickBot="1" x14ac:dyDescent="0.25">
      <c r="B62" s="105" t="s">
        <v>74</v>
      </c>
      <c r="H62" s="103"/>
      <c r="I62" s="103"/>
    </row>
    <row r="63" spans="1:9" s="92" customFormat="1" ht="60" hidden="1" x14ac:dyDescent="0.2">
      <c r="B63" s="106" t="s">
        <v>73</v>
      </c>
    </row>
    <row r="64" spans="1:9" s="92" customFormat="1" ht="24" hidden="1" x14ac:dyDescent="0.2">
      <c r="B64" s="106" t="s">
        <v>563</v>
      </c>
    </row>
    <row r="65" spans="2:2" hidden="1" x14ac:dyDescent="0.2">
      <c r="B65" s="106" t="s">
        <v>580</v>
      </c>
    </row>
    <row r="66" spans="2:2" ht="12" hidden="1" customHeight="1" x14ac:dyDescent="0.2">
      <c r="B66" s="106" t="s">
        <v>25</v>
      </c>
    </row>
    <row r="67" spans="2:2" hidden="1" x14ac:dyDescent="0.2">
      <c r="B67" s="106" t="s">
        <v>593</v>
      </c>
    </row>
    <row r="68" spans="2:2" hidden="1" x14ac:dyDescent="0.2"/>
    <row r="69" spans="2:2" hidden="1" x14ac:dyDescent="0.2"/>
    <row r="70" spans="2:2" hidden="1" x14ac:dyDescent="0.2"/>
    <row r="71" spans="2:2" hidden="1" x14ac:dyDescent="0.2"/>
    <row r="72" spans="2:2" hidden="1" x14ac:dyDescent="0.2"/>
    <row r="73" spans="2:2" hidden="1" x14ac:dyDescent="0.2"/>
    <row r="74" spans="2:2" hidden="1" x14ac:dyDescent="0.2"/>
    <row r="75" spans="2:2" hidden="1" x14ac:dyDescent="0.2"/>
    <row r="76" spans="2:2" hidden="1" x14ac:dyDescent="0.2"/>
    <row r="77" spans="2:2" hidden="1" x14ac:dyDescent="0.2"/>
  </sheetData>
  <mergeCells count="25">
    <mergeCell ref="A22:C22"/>
    <mergeCell ref="D22:R22"/>
    <mergeCell ref="Q5:R5"/>
    <mergeCell ref="A7:A20"/>
    <mergeCell ref="B7:B11"/>
    <mergeCell ref="B13:B15"/>
    <mergeCell ref="B16:B20"/>
    <mergeCell ref="A21:C21"/>
    <mergeCell ref="D21:R21"/>
    <mergeCell ref="F5:F6"/>
    <mergeCell ref="G5:G6"/>
    <mergeCell ref="H5:H6"/>
    <mergeCell ref="I5:I6"/>
    <mergeCell ref="J5:O5"/>
    <mergeCell ref="P5:P6"/>
    <mergeCell ref="A5:A6"/>
    <mergeCell ref="B5:B6"/>
    <mergeCell ref="C5:C6"/>
    <mergeCell ref="D5:D6"/>
    <mergeCell ref="E5:E6"/>
    <mergeCell ref="A1:A2"/>
    <mergeCell ref="C1:P1"/>
    <mergeCell ref="C2:P2"/>
    <mergeCell ref="A3:R3"/>
    <mergeCell ref="A4:R4"/>
  </mergeCells>
  <dataValidations count="4">
    <dataValidation type="list" allowBlank="1" showInputMessage="1" showErrorMessage="1" sqref="B7:B11">
      <formula1>$B$29:$B$67</formula1>
    </dataValidation>
    <dataValidation type="list" allowBlank="1" showInputMessage="1" showErrorMessage="1" sqref="B12:B20">
      <formula1>$B$28:$B$67</formula1>
    </dataValidation>
    <dataValidation type="list" allowBlank="1" showInputMessage="1" showErrorMessage="1" sqref="A7:A20">
      <formula1>$A$29:$A$39</formula1>
    </dataValidation>
    <dataValidation type="list" allowBlank="1" showInputMessage="1" showErrorMessage="1" sqref="I12 I16:I20">
      <formula1>$J$26:$J$28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62"/>
  <sheetViews>
    <sheetView topLeftCell="A60" zoomScaleNormal="100" workbookViewId="0">
      <selection activeCell="A3" sqref="A3:R3"/>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26" style="71" customWidth="1"/>
    <col min="18" max="18" width="26.85546875" style="71" customWidth="1"/>
    <col min="19" max="16384" width="11.42578125" style="71"/>
  </cols>
  <sheetData>
    <row r="1" spans="1:18" ht="33.75" customHeight="1" x14ac:dyDescent="0.2">
      <c r="A1" s="381"/>
      <c r="B1" s="68" t="s">
        <v>0</v>
      </c>
      <c r="C1" s="382" t="s">
        <v>1</v>
      </c>
      <c r="D1" s="382"/>
      <c r="E1" s="382"/>
      <c r="F1" s="382"/>
      <c r="G1" s="382"/>
      <c r="H1" s="382"/>
      <c r="I1" s="382"/>
      <c r="J1" s="382"/>
      <c r="K1" s="382"/>
      <c r="L1" s="382"/>
      <c r="M1" s="382"/>
      <c r="N1" s="382"/>
      <c r="O1" s="382"/>
      <c r="P1" s="382"/>
      <c r="Q1" s="68" t="s">
        <v>2</v>
      </c>
      <c r="R1" s="70" t="s">
        <v>39</v>
      </c>
    </row>
    <row r="2" spans="1:18" ht="51.75" customHeight="1" x14ac:dyDescent="0.2">
      <c r="A2" s="381"/>
      <c r="B2" s="68" t="s">
        <v>3</v>
      </c>
      <c r="C2" s="382" t="s">
        <v>40</v>
      </c>
      <c r="D2" s="382"/>
      <c r="E2" s="382"/>
      <c r="F2" s="382"/>
      <c r="G2" s="382"/>
      <c r="H2" s="382"/>
      <c r="I2" s="382"/>
      <c r="J2" s="382"/>
      <c r="K2" s="382"/>
      <c r="L2" s="382"/>
      <c r="M2" s="382"/>
      <c r="N2" s="382"/>
      <c r="O2" s="382"/>
      <c r="P2" s="382"/>
      <c r="Q2" s="68"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76</v>
      </c>
    </row>
    <row r="7" spans="1:18" ht="30" customHeight="1" x14ac:dyDescent="0.2">
      <c r="A7" s="378" t="s">
        <v>8</v>
      </c>
      <c r="B7" s="378" t="s">
        <v>9</v>
      </c>
      <c r="C7" s="70">
        <v>1</v>
      </c>
      <c r="D7" s="70">
        <v>1</v>
      </c>
      <c r="E7" s="73" t="s">
        <v>177</v>
      </c>
      <c r="F7" s="74" t="s">
        <v>178</v>
      </c>
      <c r="G7" s="74" t="s">
        <v>179</v>
      </c>
      <c r="H7" s="75">
        <v>1</v>
      </c>
      <c r="I7" s="76" t="s">
        <v>44</v>
      </c>
      <c r="J7" s="77">
        <v>0.1666</v>
      </c>
      <c r="K7" s="77">
        <v>0.1666</v>
      </c>
      <c r="L7" s="77">
        <v>0.1666</v>
      </c>
      <c r="M7" s="77">
        <v>0.1666</v>
      </c>
      <c r="N7" s="77">
        <v>0.1666</v>
      </c>
      <c r="O7" s="77">
        <v>0.1666</v>
      </c>
      <c r="P7" s="78" t="s">
        <v>180</v>
      </c>
      <c r="Q7" s="79">
        <v>43466</v>
      </c>
      <c r="R7" s="79">
        <v>43830</v>
      </c>
    </row>
    <row r="8" spans="1:18" ht="30" customHeight="1" x14ac:dyDescent="0.2">
      <c r="A8" s="379"/>
      <c r="B8" s="379"/>
      <c r="C8" s="70">
        <v>5</v>
      </c>
      <c r="D8" s="70">
        <v>2</v>
      </c>
      <c r="E8" s="73" t="s">
        <v>181</v>
      </c>
      <c r="F8" s="80" t="s">
        <v>182</v>
      </c>
      <c r="G8" s="80" t="s">
        <v>183</v>
      </c>
      <c r="H8" s="75">
        <v>1</v>
      </c>
      <c r="I8" s="76" t="s">
        <v>44</v>
      </c>
      <c r="J8" s="77">
        <v>0.1666</v>
      </c>
      <c r="K8" s="77">
        <v>0.1666</v>
      </c>
      <c r="L8" s="77">
        <v>0.1666</v>
      </c>
      <c r="M8" s="77">
        <v>0.1666</v>
      </c>
      <c r="N8" s="77">
        <v>0.1666</v>
      </c>
      <c r="O8" s="77">
        <v>0.1666</v>
      </c>
      <c r="P8" s="78" t="s">
        <v>180</v>
      </c>
      <c r="Q8" s="79">
        <v>43466</v>
      </c>
      <c r="R8" s="79">
        <v>43830</v>
      </c>
    </row>
    <row r="9" spans="1:18" ht="36" x14ac:dyDescent="0.2">
      <c r="A9" s="379"/>
      <c r="B9" s="379"/>
      <c r="C9" s="70">
        <v>2</v>
      </c>
      <c r="D9" s="70">
        <v>3</v>
      </c>
      <c r="E9" s="73" t="s">
        <v>184</v>
      </c>
      <c r="F9" s="80" t="s">
        <v>185</v>
      </c>
      <c r="G9" s="80" t="s">
        <v>186</v>
      </c>
      <c r="H9" s="75">
        <v>1</v>
      </c>
      <c r="I9" s="76" t="s">
        <v>44</v>
      </c>
      <c r="J9" s="77">
        <v>0.1666</v>
      </c>
      <c r="K9" s="77">
        <v>0.1666</v>
      </c>
      <c r="L9" s="77">
        <v>0.1666</v>
      </c>
      <c r="M9" s="77">
        <v>0.1666</v>
      </c>
      <c r="N9" s="77">
        <v>0.1666</v>
      </c>
      <c r="O9" s="77">
        <v>0.1666</v>
      </c>
      <c r="P9" s="78" t="s">
        <v>180</v>
      </c>
      <c r="Q9" s="79">
        <v>43466</v>
      </c>
      <c r="R9" s="79">
        <v>43830</v>
      </c>
    </row>
    <row r="10" spans="1:18" ht="36" x14ac:dyDescent="0.2">
      <c r="A10" s="379"/>
      <c r="B10" s="379"/>
      <c r="C10" s="70">
        <v>1</v>
      </c>
      <c r="D10" s="70">
        <v>4</v>
      </c>
      <c r="E10" s="81" t="s">
        <v>187</v>
      </c>
      <c r="F10" s="80" t="s">
        <v>188</v>
      </c>
      <c r="G10" s="80" t="s">
        <v>189</v>
      </c>
      <c r="H10" s="75">
        <v>1</v>
      </c>
      <c r="I10" s="76" t="s">
        <v>44</v>
      </c>
      <c r="J10" s="77">
        <v>0.1666</v>
      </c>
      <c r="K10" s="77">
        <v>0.1666</v>
      </c>
      <c r="L10" s="77">
        <v>0.1666</v>
      </c>
      <c r="M10" s="77">
        <v>0.1666</v>
      </c>
      <c r="N10" s="77">
        <v>0.1666</v>
      </c>
      <c r="O10" s="77">
        <v>0.1666</v>
      </c>
      <c r="P10" s="78" t="s">
        <v>180</v>
      </c>
      <c r="Q10" s="79">
        <v>43466</v>
      </c>
      <c r="R10" s="79">
        <v>43830</v>
      </c>
    </row>
    <row r="11" spans="1:18" ht="48" x14ac:dyDescent="0.2">
      <c r="A11" s="379"/>
      <c r="B11" s="379"/>
      <c r="C11" s="70">
        <v>1</v>
      </c>
      <c r="D11" s="70">
        <v>5</v>
      </c>
      <c r="E11" s="73" t="s">
        <v>190</v>
      </c>
      <c r="F11" s="80" t="s">
        <v>191</v>
      </c>
      <c r="G11" s="80" t="s">
        <v>192</v>
      </c>
      <c r="H11" s="75">
        <v>1</v>
      </c>
      <c r="I11" s="76" t="s">
        <v>44</v>
      </c>
      <c r="J11" s="77">
        <v>0.1666</v>
      </c>
      <c r="K11" s="77">
        <v>0.1666</v>
      </c>
      <c r="L11" s="77">
        <v>0.1666</v>
      </c>
      <c r="M11" s="77">
        <v>0.1666</v>
      </c>
      <c r="N11" s="77">
        <v>0.1666</v>
      </c>
      <c r="O11" s="77">
        <v>0.1666</v>
      </c>
      <c r="P11" s="78" t="s">
        <v>180</v>
      </c>
      <c r="Q11" s="79">
        <v>43466</v>
      </c>
      <c r="R11" s="79">
        <v>43830</v>
      </c>
    </row>
    <row r="12" spans="1:18" ht="36" x14ac:dyDescent="0.2">
      <c r="A12" s="379"/>
      <c r="B12" s="379"/>
      <c r="C12" s="70" t="s">
        <v>193</v>
      </c>
      <c r="D12" s="70">
        <v>6</v>
      </c>
      <c r="E12" s="73" t="s">
        <v>194</v>
      </c>
      <c r="F12" s="80" t="s">
        <v>195</v>
      </c>
      <c r="G12" s="80" t="s">
        <v>196</v>
      </c>
      <c r="H12" s="75">
        <v>1</v>
      </c>
      <c r="I12" s="76" t="s">
        <v>44</v>
      </c>
      <c r="J12" s="77">
        <v>0.1666</v>
      </c>
      <c r="K12" s="77">
        <v>0.1666</v>
      </c>
      <c r="L12" s="77">
        <v>0.1666</v>
      </c>
      <c r="M12" s="77">
        <v>0.1666</v>
      </c>
      <c r="N12" s="77">
        <v>0.1666</v>
      </c>
      <c r="O12" s="77">
        <v>0.1666</v>
      </c>
      <c r="P12" s="78" t="s">
        <v>180</v>
      </c>
      <c r="Q12" s="79">
        <v>43466</v>
      </c>
      <c r="R12" s="79">
        <v>43830</v>
      </c>
    </row>
    <row r="13" spans="1:18" ht="24" x14ac:dyDescent="0.2">
      <c r="A13" s="379"/>
      <c r="B13" s="379"/>
      <c r="C13" s="70">
        <v>1</v>
      </c>
      <c r="D13" s="70">
        <v>7</v>
      </c>
      <c r="E13" s="73" t="s">
        <v>197</v>
      </c>
      <c r="F13" s="80" t="s">
        <v>198</v>
      </c>
      <c r="G13" s="80" t="s">
        <v>199</v>
      </c>
      <c r="H13" s="82">
        <v>1</v>
      </c>
      <c r="I13" s="76" t="s">
        <v>43</v>
      </c>
      <c r="J13" s="83"/>
      <c r="K13" s="83"/>
      <c r="L13" s="83"/>
      <c r="M13" s="83"/>
      <c r="N13" s="83"/>
      <c r="O13" s="83">
        <v>1</v>
      </c>
      <c r="P13" s="78" t="s">
        <v>180</v>
      </c>
      <c r="Q13" s="79">
        <v>43617</v>
      </c>
      <c r="R13" s="79">
        <v>41639</v>
      </c>
    </row>
    <row r="14" spans="1:18" ht="36" x14ac:dyDescent="0.2">
      <c r="A14" s="379"/>
      <c r="B14" s="380"/>
      <c r="C14" s="70">
        <v>5</v>
      </c>
      <c r="D14" s="70">
        <v>8</v>
      </c>
      <c r="E14" s="73" t="s">
        <v>200</v>
      </c>
      <c r="F14" s="80" t="s">
        <v>201</v>
      </c>
      <c r="G14" s="80" t="s">
        <v>202</v>
      </c>
      <c r="H14" s="75">
        <v>1</v>
      </c>
      <c r="I14" s="76" t="s">
        <v>44</v>
      </c>
      <c r="J14" s="77">
        <v>0.1666</v>
      </c>
      <c r="K14" s="77">
        <v>0.1666</v>
      </c>
      <c r="L14" s="77">
        <v>0.1666</v>
      </c>
      <c r="M14" s="77">
        <v>0.1666</v>
      </c>
      <c r="N14" s="77">
        <v>0.1666</v>
      </c>
      <c r="O14" s="77">
        <v>0.1666</v>
      </c>
      <c r="P14" s="78" t="s">
        <v>180</v>
      </c>
      <c r="Q14" s="79">
        <v>43466</v>
      </c>
      <c r="R14" s="79">
        <v>43830</v>
      </c>
    </row>
    <row r="15" spans="1:18" ht="50.1" customHeight="1" x14ac:dyDescent="0.2">
      <c r="A15" s="367" t="s">
        <v>36</v>
      </c>
      <c r="B15" s="367"/>
      <c r="C15" s="367"/>
      <c r="D15" s="368" t="s">
        <v>203</v>
      </c>
      <c r="E15" s="369"/>
      <c r="F15" s="369"/>
      <c r="G15" s="369"/>
      <c r="H15" s="369"/>
      <c r="I15" s="369"/>
      <c r="J15" s="369"/>
      <c r="K15" s="369"/>
      <c r="L15" s="369"/>
      <c r="M15" s="369"/>
      <c r="N15" s="369"/>
      <c r="O15" s="369"/>
      <c r="P15" s="369"/>
      <c r="Q15" s="369"/>
      <c r="R15" s="370"/>
    </row>
    <row r="16" spans="1:18" ht="50.1" customHeight="1" x14ac:dyDescent="0.2">
      <c r="A16" s="367" t="s">
        <v>204</v>
      </c>
      <c r="B16" s="367"/>
      <c r="C16" s="367"/>
      <c r="D16" s="368" t="s">
        <v>203</v>
      </c>
      <c r="E16" s="369"/>
      <c r="F16" s="369"/>
      <c r="G16" s="369"/>
      <c r="H16" s="369"/>
      <c r="I16" s="369"/>
      <c r="J16" s="369"/>
      <c r="K16" s="369"/>
      <c r="L16" s="369"/>
      <c r="M16" s="369"/>
      <c r="N16" s="369"/>
      <c r="O16" s="369"/>
      <c r="P16" s="369"/>
      <c r="Q16" s="369"/>
      <c r="R16" s="370"/>
    </row>
    <row r="17" spans="1:18" x14ac:dyDescent="0.2">
      <c r="A17" s="85"/>
      <c r="B17" s="85"/>
      <c r="C17" s="85"/>
      <c r="D17" s="85"/>
      <c r="E17" s="86"/>
      <c r="F17" s="87"/>
      <c r="G17" s="87"/>
      <c r="H17" s="88"/>
      <c r="I17" s="88"/>
      <c r="J17" s="86"/>
      <c r="K17" s="86"/>
      <c r="L17" s="86"/>
      <c r="M17" s="86"/>
      <c r="N17" s="86"/>
      <c r="O17" s="86"/>
      <c r="P17" s="86"/>
      <c r="Q17" s="86"/>
      <c r="R17" s="86"/>
    </row>
    <row r="18" spans="1:18" s="92" customFormat="1" hidden="1" x14ac:dyDescent="0.2">
      <c r="A18" s="85"/>
      <c r="B18" s="85"/>
      <c r="C18" s="85"/>
      <c r="D18" s="85"/>
      <c r="E18" s="89"/>
      <c r="F18" s="90"/>
      <c r="G18" s="90"/>
      <c r="H18" s="91"/>
      <c r="I18" s="91"/>
      <c r="J18" s="89"/>
      <c r="K18" s="89"/>
      <c r="L18" s="89"/>
      <c r="M18" s="89"/>
      <c r="N18" s="89"/>
      <c r="O18" s="89"/>
      <c r="P18" s="89"/>
      <c r="Q18" s="89"/>
      <c r="R18" s="89"/>
    </row>
    <row r="19" spans="1:18" s="92" customFormat="1" hidden="1" x14ac:dyDescent="0.2">
      <c r="A19" s="85"/>
      <c r="B19" s="85"/>
      <c r="C19" s="85"/>
      <c r="D19" s="85"/>
      <c r="E19" s="89"/>
      <c r="F19" s="90"/>
      <c r="G19" s="90"/>
      <c r="H19" s="91"/>
      <c r="I19" s="91"/>
      <c r="J19" s="89"/>
      <c r="K19" s="89"/>
      <c r="L19" s="89"/>
      <c r="M19" s="89"/>
      <c r="N19" s="89"/>
      <c r="O19" s="89"/>
      <c r="P19" s="89"/>
      <c r="Q19" s="89"/>
      <c r="R19" s="89"/>
    </row>
    <row r="20" spans="1:18" s="92" customFormat="1" hidden="1" x14ac:dyDescent="0.2">
      <c r="A20" s="85"/>
      <c r="B20" s="85"/>
      <c r="C20" s="85"/>
      <c r="D20" s="85"/>
      <c r="E20" s="89"/>
      <c r="F20" s="90"/>
      <c r="G20" s="90"/>
      <c r="H20" s="91"/>
      <c r="I20" s="91"/>
      <c r="J20" s="89"/>
      <c r="K20" s="89"/>
      <c r="L20" s="89"/>
      <c r="M20" s="89"/>
      <c r="N20" s="89"/>
      <c r="O20" s="89"/>
      <c r="P20" s="89"/>
      <c r="Q20" s="89"/>
      <c r="R20" s="89"/>
    </row>
    <row r="21" spans="1:18" s="92" customFormat="1" hidden="1" x14ac:dyDescent="0.2">
      <c r="A21" s="85"/>
      <c r="C21" s="85"/>
      <c r="D21" s="85"/>
      <c r="E21" s="89"/>
      <c r="F21" s="90"/>
      <c r="G21" s="90"/>
      <c r="H21" s="91"/>
      <c r="I21" s="91"/>
      <c r="J21" s="89" t="s">
        <v>44</v>
      </c>
      <c r="K21" s="89"/>
      <c r="L21" s="89"/>
      <c r="M21" s="89"/>
      <c r="N21" s="89"/>
      <c r="O21" s="89"/>
      <c r="P21" s="89"/>
      <c r="Q21" s="89"/>
      <c r="R21" s="89"/>
    </row>
    <row r="22" spans="1:18" s="92" customFormat="1" hidden="1" x14ac:dyDescent="0.2">
      <c r="A22" s="85"/>
      <c r="C22" s="85"/>
      <c r="D22" s="85"/>
      <c r="E22" s="89"/>
      <c r="F22" s="90"/>
      <c r="G22" s="90"/>
      <c r="H22" s="91"/>
      <c r="I22" s="91"/>
      <c r="J22" s="89" t="s">
        <v>43</v>
      </c>
      <c r="K22" s="89"/>
      <c r="L22" s="89"/>
      <c r="M22" s="89"/>
      <c r="N22" s="89"/>
      <c r="O22" s="89"/>
      <c r="P22" s="89"/>
      <c r="Q22" s="89"/>
      <c r="R22" s="89"/>
    </row>
    <row r="23" spans="1:18" s="92" customFormat="1" ht="24" hidden="1" x14ac:dyDescent="0.2">
      <c r="A23" s="93" t="s">
        <v>6</v>
      </c>
      <c r="B23" s="94" t="s">
        <v>5</v>
      </c>
      <c r="C23" s="85"/>
      <c r="D23" s="85"/>
      <c r="E23" s="89"/>
      <c r="F23" s="90"/>
      <c r="G23" s="90"/>
      <c r="H23" s="91"/>
      <c r="I23" s="91"/>
      <c r="J23" s="89"/>
      <c r="K23" s="89"/>
      <c r="L23" s="89"/>
      <c r="M23" s="89"/>
      <c r="N23" s="89"/>
      <c r="O23" s="89"/>
      <c r="P23" s="89"/>
      <c r="Q23" s="89"/>
      <c r="R23" s="89"/>
    </row>
    <row r="24" spans="1:18" s="92" customFormat="1" ht="24" hidden="1" x14ac:dyDescent="0.2">
      <c r="A24" s="95" t="s">
        <v>8</v>
      </c>
      <c r="B24" s="94" t="s">
        <v>7</v>
      </c>
      <c r="C24" s="85"/>
      <c r="D24" s="85"/>
      <c r="E24" s="96"/>
      <c r="F24" s="96"/>
      <c r="G24" s="96"/>
      <c r="H24" s="85"/>
      <c r="I24" s="85"/>
      <c r="J24" s="96"/>
      <c r="K24" s="96"/>
      <c r="L24" s="96"/>
      <c r="M24" s="96"/>
      <c r="N24" s="96"/>
      <c r="O24" s="96"/>
      <c r="P24" s="96"/>
      <c r="Q24" s="97"/>
      <c r="R24" s="97"/>
    </row>
    <row r="25" spans="1:18" s="92" customFormat="1" ht="36" hidden="1" x14ac:dyDescent="0.2">
      <c r="A25" s="93" t="s">
        <v>10</v>
      </c>
      <c r="B25" s="94" t="s">
        <v>41</v>
      </c>
      <c r="C25" s="85"/>
      <c r="D25" s="85"/>
      <c r="E25" s="89"/>
      <c r="F25" s="90"/>
      <c r="G25" s="90"/>
      <c r="H25" s="85"/>
      <c r="I25" s="85"/>
      <c r="J25" s="89"/>
      <c r="K25" s="89"/>
      <c r="L25" s="89"/>
      <c r="M25" s="89"/>
      <c r="N25" s="89"/>
      <c r="O25" s="89"/>
      <c r="P25" s="89"/>
      <c r="Q25" s="89"/>
      <c r="R25" s="89"/>
    </row>
    <row r="26" spans="1:18" s="92" customFormat="1" ht="24" hidden="1" x14ac:dyDescent="0.2">
      <c r="A26" s="93" t="s">
        <v>13</v>
      </c>
      <c r="B26" s="98" t="s">
        <v>9</v>
      </c>
      <c r="C26" s="85"/>
      <c r="D26" s="85"/>
      <c r="E26" s="85"/>
      <c r="F26" s="85"/>
      <c r="G26" s="85"/>
      <c r="H26" s="85"/>
      <c r="I26" s="85"/>
      <c r="J26" s="85"/>
      <c r="K26" s="85"/>
      <c r="L26" s="85"/>
      <c r="M26" s="85"/>
      <c r="N26" s="85"/>
      <c r="O26" s="85"/>
      <c r="P26" s="85"/>
      <c r="Q26" s="85"/>
      <c r="R26" s="85"/>
    </row>
    <row r="27" spans="1:18" s="92" customFormat="1" ht="24" hidden="1" x14ac:dyDescent="0.2">
      <c r="A27" s="93" t="s">
        <v>17</v>
      </c>
      <c r="B27" s="98" t="s">
        <v>11</v>
      </c>
      <c r="C27" s="85"/>
      <c r="D27" s="85"/>
      <c r="E27" s="85"/>
      <c r="F27" s="85"/>
      <c r="G27" s="85"/>
      <c r="H27" s="85"/>
      <c r="I27" s="85"/>
      <c r="J27" s="85"/>
      <c r="K27" s="85"/>
      <c r="L27" s="85"/>
      <c r="M27" s="85"/>
      <c r="N27" s="85"/>
      <c r="O27" s="85"/>
      <c r="P27" s="85"/>
      <c r="Q27" s="85"/>
      <c r="R27" s="85"/>
    </row>
    <row r="28" spans="1:18" s="92" customFormat="1" ht="36" hidden="1" x14ac:dyDescent="0.2">
      <c r="A28" s="93" t="s">
        <v>21</v>
      </c>
      <c r="B28" s="98" t="s">
        <v>12</v>
      </c>
      <c r="C28" s="85"/>
      <c r="D28" s="85"/>
      <c r="E28" s="85"/>
      <c r="F28" s="85"/>
      <c r="G28" s="85"/>
      <c r="H28" s="85"/>
      <c r="I28" s="85"/>
      <c r="J28" s="85"/>
      <c r="K28" s="85"/>
      <c r="L28" s="85"/>
      <c r="M28" s="85"/>
      <c r="N28" s="85"/>
      <c r="O28" s="85"/>
      <c r="P28" s="85"/>
      <c r="Q28" s="85"/>
      <c r="R28" s="85"/>
    </row>
    <row r="29" spans="1:18" s="92" customFormat="1" hidden="1" x14ac:dyDescent="0.2">
      <c r="A29" s="99" t="s">
        <v>25</v>
      </c>
      <c r="B29" s="98" t="s">
        <v>14</v>
      </c>
      <c r="C29" s="85"/>
      <c r="D29" s="85"/>
      <c r="E29" s="85"/>
      <c r="F29" s="85"/>
      <c r="G29" s="85"/>
      <c r="H29" s="85"/>
      <c r="I29" s="85"/>
      <c r="J29" s="85"/>
      <c r="K29" s="85"/>
      <c r="L29" s="85"/>
      <c r="M29" s="85"/>
      <c r="N29" s="85"/>
      <c r="O29" s="85"/>
      <c r="P29" s="85"/>
      <c r="Q29" s="85"/>
      <c r="R29" s="85"/>
    </row>
    <row r="30" spans="1:18" s="92" customFormat="1" ht="24" hidden="1" x14ac:dyDescent="0.2">
      <c r="A30" s="93" t="s">
        <v>27</v>
      </c>
      <c r="B30" s="98" t="s">
        <v>15</v>
      </c>
      <c r="C30" s="85"/>
      <c r="D30" s="85"/>
      <c r="E30" s="85"/>
      <c r="F30" s="85"/>
      <c r="G30" s="85"/>
      <c r="H30" s="85"/>
      <c r="I30" s="85"/>
      <c r="J30" s="85"/>
      <c r="K30" s="85"/>
      <c r="L30" s="85"/>
      <c r="M30" s="85"/>
      <c r="N30" s="85"/>
      <c r="O30" s="85"/>
      <c r="P30" s="85"/>
      <c r="Q30" s="85"/>
      <c r="R30" s="85"/>
    </row>
    <row r="31" spans="1:18" s="92" customFormat="1" hidden="1" x14ac:dyDescent="0.2">
      <c r="A31" s="95" t="s">
        <v>32</v>
      </c>
      <c r="B31" s="98" t="s">
        <v>16</v>
      </c>
      <c r="C31" s="85"/>
      <c r="D31" s="85"/>
      <c r="E31" s="85"/>
      <c r="F31" s="85"/>
      <c r="G31" s="85"/>
      <c r="H31" s="85"/>
      <c r="I31" s="85"/>
      <c r="J31" s="85"/>
      <c r="K31" s="85"/>
      <c r="L31" s="85"/>
      <c r="M31" s="85"/>
      <c r="N31" s="85"/>
      <c r="O31" s="85"/>
      <c r="P31" s="85"/>
      <c r="Q31" s="85"/>
      <c r="R31" s="85"/>
    </row>
    <row r="32" spans="1:18" s="92" customFormat="1" ht="24" hidden="1" x14ac:dyDescent="0.2">
      <c r="A32" s="93" t="s">
        <v>34</v>
      </c>
      <c r="B32" s="98" t="s">
        <v>18</v>
      </c>
      <c r="C32" s="85"/>
      <c r="D32" s="85"/>
      <c r="E32" s="85"/>
      <c r="F32" s="85"/>
      <c r="G32" s="85"/>
      <c r="H32" s="85"/>
      <c r="I32" s="85"/>
      <c r="J32" s="85"/>
      <c r="K32" s="85"/>
      <c r="L32" s="85"/>
      <c r="M32" s="85"/>
      <c r="N32" s="85"/>
      <c r="O32" s="85"/>
      <c r="P32" s="85"/>
      <c r="Q32" s="85"/>
      <c r="R32" s="85"/>
    </row>
    <row r="33" spans="1:18" s="92" customFormat="1" ht="24" hidden="1" x14ac:dyDescent="0.2">
      <c r="A33" s="100" t="s">
        <v>35</v>
      </c>
      <c r="B33" s="98" t="s">
        <v>19</v>
      </c>
      <c r="C33" s="85"/>
      <c r="D33" s="85"/>
      <c r="E33" s="85"/>
      <c r="F33" s="85"/>
      <c r="G33" s="85"/>
      <c r="H33" s="85"/>
      <c r="I33" s="85"/>
      <c r="J33" s="85"/>
      <c r="K33" s="85"/>
      <c r="L33" s="85"/>
      <c r="M33" s="85"/>
      <c r="N33" s="85"/>
      <c r="O33" s="85"/>
      <c r="P33" s="85"/>
      <c r="Q33" s="85"/>
      <c r="R33" s="85"/>
    </row>
    <row r="34" spans="1:18" s="92" customFormat="1" ht="24" hidden="1" x14ac:dyDescent="0.2">
      <c r="A34" s="101"/>
      <c r="B34" s="98" t="s">
        <v>20</v>
      </c>
      <c r="C34" s="85"/>
      <c r="D34" s="85"/>
      <c r="E34" s="85"/>
      <c r="F34" s="85"/>
      <c r="G34" s="85"/>
      <c r="H34" s="85"/>
      <c r="I34" s="85"/>
      <c r="J34" s="85"/>
      <c r="K34" s="85"/>
      <c r="L34" s="85"/>
      <c r="M34" s="85"/>
      <c r="N34" s="85"/>
      <c r="O34" s="85"/>
      <c r="P34" s="85"/>
      <c r="Q34" s="85"/>
      <c r="R34" s="85"/>
    </row>
    <row r="35" spans="1:18" s="92" customFormat="1" ht="36" hidden="1" x14ac:dyDescent="0.2">
      <c r="B35" s="94" t="s">
        <v>22</v>
      </c>
      <c r="C35" s="85"/>
      <c r="D35" s="85"/>
      <c r="E35" s="85"/>
      <c r="F35" s="85"/>
      <c r="G35" s="85"/>
      <c r="H35" s="85"/>
      <c r="I35" s="85"/>
      <c r="J35" s="85"/>
      <c r="K35" s="85"/>
      <c r="L35" s="85"/>
      <c r="M35" s="85"/>
      <c r="N35" s="85"/>
      <c r="O35" s="85"/>
      <c r="P35" s="85"/>
      <c r="Q35" s="85"/>
      <c r="R35" s="85"/>
    </row>
    <row r="36" spans="1:18" s="92" customFormat="1" hidden="1" x14ac:dyDescent="0.2">
      <c r="A36" s="102"/>
      <c r="B36" s="98" t="s">
        <v>23</v>
      </c>
      <c r="C36" s="85"/>
      <c r="D36" s="85"/>
      <c r="E36" s="85"/>
      <c r="F36" s="85"/>
      <c r="G36" s="85"/>
      <c r="H36" s="85"/>
      <c r="I36" s="85"/>
      <c r="J36" s="85"/>
      <c r="K36" s="85"/>
      <c r="L36" s="85"/>
      <c r="M36" s="85"/>
      <c r="N36" s="85"/>
      <c r="O36" s="85"/>
      <c r="P36" s="85"/>
      <c r="Q36" s="85"/>
      <c r="R36" s="85"/>
    </row>
    <row r="37" spans="1:18" s="92" customFormat="1" hidden="1" x14ac:dyDescent="0.2">
      <c r="A37" s="101"/>
      <c r="B37" s="98" t="s">
        <v>24</v>
      </c>
      <c r="C37" s="85"/>
      <c r="D37" s="85"/>
      <c r="E37" s="85"/>
      <c r="F37" s="85"/>
      <c r="G37" s="85"/>
      <c r="H37" s="85"/>
      <c r="I37" s="85"/>
    </row>
    <row r="38" spans="1:18" s="92" customFormat="1" hidden="1" x14ac:dyDescent="0.2">
      <c r="B38" s="98" t="s">
        <v>26</v>
      </c>
      <c r="C38" s="85"/>
      <c r="D38" s="85"/>
      <c r="E38" s="85"/>
      <c r="F38" s="85"/>
      <c r="G38" s="85"/>
      <c r="H38" s="85"/>
      <c r="I38" s="85"/>
    </row>
    <row r="39" spans="1:18" s="92" customFormat="1" ht="24" hidden="1" x14ac:dyDescent="0.2">
      <c r="B39" s="94" t="s">
        <v>28</v>
      </c>
      <c r="C39" s="85"/>
      <c r="D39" s="85"/>
      <c r="E39" s="85"/>
      <c r="F39" s="85"/>
      <c r="G39" s="85"/>
      <c r="H39" s="85"/>
      <c r="I39" s="85"/>
    </row>
    <row r="40" spans="1:18" s="92" customFormat="1" hidden="1" x14ac:dyDescent="0.2">
      <c r="A40" s="102"/>
      <c r="B40" s="98" t="s">
        <v>29</v>
      </c>
      <c r="C40" s="85"/>
      <c r="D40" s="85"/>
      <c r="E40" s="85"/>
      <c r="F40" s="85"/>
      <c r="G40" s="85"/>
      <c r="H40" s="103"/>
      <c r="I40" s="103"/>
    </row>
    <row r="41" spans="1:18" s="92" customFormat="1" ht="24" hidden="1" x14ac:dyDescent="0.2">
      <c r="A41" s="102"/>
      <c r="B41" s="98" t="s">
        <v>30</v>
      </c>
      <c r="C41" s="85"/>
      <c r="D41" s="85"/>
      <c r="E41" s="85"/>
      <c r="F41" s="85"/>
      <c r="G41" s="85"/>
      <c r="H41" s="103"/>
      <c r="I41" s="103"/>
    </row>
    <row r="42" spans="1:18" s="92" customFormat="1" hidden="1" x14ac:dyDescent="0.2">
      <c r="A42" s="101"/>
      <c r="B42" s="98" t="s">
        <v>31</v>
      </c>
      <c r="C42" s="85"/>
      <c r="D42" s="85"/>
      <c r="E42" s="85"/>
      <c r="F42" s="85"/>
      <c r="G42" s="85"/>
      <c r="H42" s="103"/>
      <c r="I42" s="103"/>
    </row>
    <row r="43" spans="1:18" s="92" customFormat="1" ht="24" hidden="1" x14ac:dyDescent="0.2">
      <c r="B43" s="98" t="s">
        <v>33</v>
      </c>
      <c r="C43" s="85"/>
      <c r="D43" s="85"/>
      <c r="E43" s="85"/>
      <c r="F43" s="85"/>
      <c r="G43" s="85"/>
      <c r="H43" s="103"/>
      <c r="I43" s="103"/>
    </row>
    <row r="44" spans="1:18" s="92" customFormat="1" ht="36" hidden="1" x14ac:dyDescent="0.2">
      <c r="B44" s="98" t="s">
        <v>37</v>
      </c>
      <c r="C44" s="85"/>
      <c r="D44" s="85"/>
      <c r="E44" s="85"/>
      <c r="F44" s="85"/>
      <c r="G44" s="85"/>
      <c r="H44" s="103"/>
      <c r="I44" s="103"/>
    </row>
    <row r="45" spans="1:18" s="92" customFormat="1" ht="24" hidden="1" x14ac:dyDescent="0.2">
      <c r="A45" s="101"/>
      <c r="B45" s="94" t="s">
        <v>38</v>
      </c>
      <c r="C45" s="85"/>
      <c r="D45" s="85"/>
      <c r="E45" s="85"/>
      <c r="F45" s="85"/>
      <c r="G45" s="85"/>
      <c r="H45" s="103"/>
      <c r="I45" s="103"/>
    </row>
    <row r="46" spans="1:18" s="92" customFormat="1" ht="72.75" hidden="1" thickBot="1" x14ac:dyDescent="0.25">
      <c r="B46" s="104" t="s">
        <v>67</v>
      </c>
      <c r="C46" s="85"/>
      <c r="D46" s="85"/>
      <c r="E46" s="85"/>
      <c r="F46" s="85"/>
      <c r="G46" s="85"/>
      <c r="H46" s="103"/>
      <c r="I46" s="103"/>
    </row>
    <row r="47" spans="1:18" s="92" customFormat="1" ht="60.75" hidden="1" thickBot="1" x14ac:dyDescent="0.25">
      <c r="A47" s="85"/>
      <c r="B47" s="105" t="s">
        <v>68</v>
      </c>
      <c r="C47" s="85"/>
      <c r="D47" s="85"/>
      <c r="E47" s="85"/>
      <c r="F47" s="85"/>
      <c r="G47" s="85"/>
      <c r="H47" s="103"/>
      <c r="I47" s="103"/>
    </row>
    <row r="48" spans="1:18" s="92" customFormat="1" ht="60.75" hidden="1" thickBot="1" x14ac:dyDescent="0.25">
      <c r="A48" s="85"/>
      <c r="B48" s="105" t="s">
        <v>69</v>
      </c>
      <c r="C48" s="85"/>
      <c r="D48" s="85"/>
      <c r="E48" s="85"/>
      <c r="F48" s="85"/>
      <c r="G48" s="85"/>
      <c r="H48" s="103"/>
      <c r="I48" s="103"/>
    </row>
    <row r="49" spans="1:9" s="92" customFormat="1" ht="48.75" hidden="1" thickBot="1" x14ac:dyDescent="0.25">
      <c r="A49" s="85"/>
      <c r="B49" s="105" t="s">
        <v>63</v>
      </c>
      <c r="C49" s="85"/>
      <c r="D49" s="85"/>
      <c r="E49" s="85"/>
      <c r="F49" s="85"/>
      <c r="G49" s="85"/>
      <c r="H49" s="103"/>
      <c r="I49" s="103"/>
    </row>
    <row r="50" spans="1:9" s="92" customFormat="1" ht="72.75" hidden="1" thickBot="1" x14ac:dyDescent="0.25">
      <c r="A50" s="85"/>
      <c r="B50" s="105" t="s">
        <v>70</v>
      </c>
      <c r="C50" s="85"/>
      <c r="D50" s="85"/>
      <c r="E50" s="85"/>
      <c r="F50" s="85"/>
      <c r="G50" s="85"/>
      <c r="H50" s="103"/>
      <c r="I50" s="103"/>
    </row>
    <row r="51" spans="1:9" s="92" customFormat="1" ht="72.75" hidden="1" thickBot="1" x14ac:dyDescent="0.25">
      <c r="B51" s="105" t="s">
        <v>72</v>
      </c>
      <c r="H51" s="103"/>
      <c r="I51" s="103"/>
    </row>
    <row r="52" spans="1:9" s="92" customFormat="1" ht="96.75" hidden="1" thickBot="1" x14ac:dyDescent="0.25">
      <c r="B52" s="105" t="s">
        <v>71</v>
      </c>
      <c r="H52" s="103"/>
      <c r="I52" s="103"/>
    </row>
    <row r="53" spans="1:9" s="92" customFormat="1" ht="48.75" hidden="1" thickBot="1" x14ac:dyDescent="0.25">
      <c r="B53" s="105" t="s">
        <v>64</v>
      </c>
      <c r="H53" s="103"/>
      <c r="I53" s="103"/>
    </row>
    <row r="54" spans="1:9" s="92" customFormat="1" ht="120.75" hidden="1" thickBot="1" x14ac:dyDescent="0.25">
      <c r="B54" s="105" t="s">
        <v>75</v>
      </c>
      <c r="H54" s="103"/>
      <c r="I54" s="103"/>
    </row>
    <row r="55" spans="1:9" s="92" customFormat="1" ht="84.75" hidden="1" thickBot="1" x14ac:dyDescent="0.25">
      <c r="B55" s="105" t="s">
        <v>65</v>
      </c>
      <c r="H55" s="103"/>
      <c r="I55" s="103"/>
    </row>
    <row r="56" spans="1:9" s="92" customFormat="1" ht="48.75" hidden="1" thickBot="1" x14ac:dyDescent="0.25">
      <c r="B56" s="105" t="s">
        <v>74</v>
      </c>
      <c r="H56" s="103"/>
      <c r="I56" s="103"/>
    </row>
    <row r="57" spans="1:9" s="92" customFormat="1" ht="60" hidden="1" x14ac:dyDescent="0.2">
      <c r="B57" s="106" t="s">
        <v>73</v>
      </c>
    </row>
    <row r="58" spans="1:9" s="92" customFormat="1" hidden="1" x14ac:dyDescent="0.2"/>
    <row r="59" spans="1:9" s="92" customFormat="1" hidden="1" x14ac:dyDescent="0.2">
      <c r="B59" s="107"/>
    </row>
    <row r="60" spans="1:9" s="92" customFormat="1" x14ac:dyDescent="0.2">
      <c r="B60" s="108"/>
    </row>
    <row r="61" spans="1:9" s="92" customFormat="1" x14ac:dyDescent="0.2">
      <c r="B61" s="109"/>
    </row>
    <row r="62" spans="1:9" s="92" customFormat="1" x14ac:dyDescent="0.2">
      <c r="B62" s="107"/>
    </row>
  </sheetData>
  <mergeCells count="23">
    <mergeCell ref="A7:A14"/>
    <mergeCell ref="B7:B14"/>
    <mergeCell ref="A1:A2"/>
    <mergeCell ref="C1:P1"/>
    <mergeCell ref="C2:P2"/>
    <mergeCell ref="A3:R3"/>
    <mergeCell ref="A4:R4"/>
    <mergeCell ref="A15:C15"/>
    <mergeCell ref="D15:R15"/>
    <mergeCell ref="A16:C16"/>
    <mergeCell ref="D16:R16"/>
    <mergeCell ref="F5:F6"/>
    <mergeCell ref="G5:G6"/>
    <mergeCell ref="H5:H6"/>
    <mergeCell ref="I5:I6"/>
    <mergeCell ref="J5:O5"/>
    <mergeCell ref="P5:P6"/>
    <mergeCell ref="A5:A6"/>
    <mergeCell ref="B5:B6"/>
    <mergeCell ref="C5:C6"/>
    <mergeCell ref="D5:D6"/>
    <mergeCell ref="E5:E6"/>
    <mergeCell ref="Q5:R5"/>
  </mergeCells>
  <dataValidations count="3">
    <dataValidation type="list" allowBlank="1" showInputMessage="1" showErrorMessage="1" sqref="A7:A14">
      <formula1>$A$23:$A$33</formula1>
    </dataValidation>
    <dataValidation type="list" allowBlank="1" showInputMessage="1" showErrorMessage="1" sqref="I7:I14">
      <formula1>$J$20:$J$22</formula1>
    </dataValidation>
    <dataValidation type="list" allowBlank="1" showInputMessage="1" showErrorMessage="1" sqref="B7">
      <formula1>$B$23:$B$57</formula1>
    </dataValidation>
  </dataValidations>
  <pageMargins left="0.70866141732283472" right="0.70866141732283472" top="0.74803149606299213" bottom="0.74803149606299213" header="0.31496062992125984" footer="0.31496062992125984"/>
  <pageSetup paperSize="41"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86"/>
  <sheetViews>
    <sheetView topLeftCell="F1" zoomScaleNormal="100" zoomScalePageLayoutView="70" workbookViewId="0">
      <selection activeCell="P38" sqref="P38"/>
    </sheetView>
  </sheetViews>
  <sheetFormatPr baseColWidth="10" defaultRowHeight="12" x14ac:dyDescent="0.2"/>
  <cols>
    <col min="1" max="1" width="29.42578125" style="71" customWidth="1"/>
    <col min="2" max="2" width="20.85546875" style="71" customWidth="1"/>
    <col min="3" max="3" width="11.5703125" style="71" customWidth="1"/>
    <col min="4" max="4" width="11.7109375" style="71" customWidth="1"/>
    <col min="5" max="5" width="46" style="71" customWidth="1"/>
    <col min="6" max="6" width="30.5703125" style="71" customWidth="1"/>
    <col min="7" max="7" width="26.8554687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1.7109375" style="71" customWidth="1"/>
    <col min="17" max="17" width="14.5703125" style="71" customWidth="1"/>
    <col min="18" max="18" width="14.85546875" style="71" bestFit="1" customWidth="1"/>
    <col min="19" max="16384" width="11.42578125" style="71"/>
  </cols>
  <sheetData>
    <row r="1" spans="1:18" ht="33.75" customHeight="1" x14ac:dyDescent="0.2">
      <c r="A1" s="381"/>
      <c r="B1" s="69" t="s">
        <v>0</v>
      </c>
      <c r="C1" s="382" t="s">
        <v>1</v>
      </c>
      <c r="D1" s="382"/>
      <c r="E1" s="382"/>
      <c r="F1" s="382"/>
      <c r="G1" s="382"/>
      <c r="H1" s="382"/>
      <c r="I1" s="382"/>
      <c r="J1" s="382"/>
      <c r="K1" s="382"/>
      <c r="L1" s="382"/>
      <c r="M1" s="382"/>
      <c r="N1" s="382"/>
      <c r="O1" s="382"/>
      <c r="P1" s="382"/>
      <c r="Q1" s="69" t="s">
        <v>2</v>
      </c>
      <c r="R1" s="70" t="s">
        <v>39</v>
      </c>
    </row>
    <row r="2" spans="1:18" ht="51.75" customHeight="1" x14ac:dyDescent="0.2">
      <c r="A2" s="381"/>
      <c r="B2" s="69" t="s">
        <v>3</v>
      </c>
      <c r="C2" s="382" t="s">
        <v>40</v>
      </c>
      <c r="D2" s="382"/>
      <c r="E2" s="382"/>
      <c r="F2" s="382"/>
      <c r="G2" s="382"/>
      <c r="H2" s="382"/>
      <c r="I2" s="382"/>
      <c r="J2" s="382"/>
      <c r="K2" s="382"/>
      <c r="L2" s="382"/>
      <c r="M2" s="382"/>
      <c r="N2" s="382"/>
      <c r="O2" s="382"/>
      <c r="P2" s="382"/>
      <c r="Q2" s="69"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89" t="s">
        <v>46</v>
      </c>
      <c r="B5" s="389" t="s">
        <v>47</v>
      </c>
      <c r="C5" s="389" t="s">
        <v>48</v>
      </c>
      <c r="D5" s="389" t="s">
        <v>45</v>
      </c>
      <c r="E5" s="389" t="s">
        <v>49</v>
      </c>
      <c r="F5" s="387" t="s">
        <v>50</v>
      </c>
      <c r="G5" s="389" t="s">
        <v>51</v>
      </c>
      <c r="H5" s="389" t="s">
        <v>52</v>
      </c>
      <c r="I5" s="389" t="s">
        <v>53</v>
      </c>
      <c r="J5" s="368" t="s">
        <v>54</v>
      </c>
      <c r="K5" s="369"/>
      <c r="L5" s="369"/>
      <c r="M5" s="369"/>
      <c r="N5" s="369"/>
      <c r="O5" s="370"/>
      <c r="P5" s="387" t="s">
        <v>66</v>
      </c>
      <c r="Q5" s="368" t="s">
        <v>55</v>
      </c>
      <c r="R5" s="370"/>
    </row>
    <row r="6" spans="1:18" ht="47.25" customHeight="1" x14ac:dyDescent="0.2">
      <c r="A6" s="390"/>
      <c r="B6" s="390"/>
      <c r="C6" s="390"/>
      <c r="D6" s="390"/>
      <c r="E6" s="390"/>
      <c r="F6" s="388"/>
      <c r="G6" s="390"/>
      <c r="H6" s="390"/>
      <c r="I6" s="390"/>
      <c r="J6" s="84" t="s">
        <v>57</v>
      </c>
      <c r="K6" s="84" t="s">
        <v>58</v>
      </c>
      <c r="L6" s="84" t="s">
        <v>59</v>
      </c>
      <c r="M6" s="84" t="s">
        <v>60</v>
      </c>
      <c r="N6" s="84" t="s">
        <v>61</v>
      </c>
      <c r="O6" s="84" t="s">
        <v>62</v>
      </c>
      <c r="P6" s="388"/>
      <c r="Q6" s="84" t="s">
        <v>56</v>
      </c>
      <c r="R6" s="84" t="s">
        <v>76</v>
      </c>
    </row>
    <row r="7" spans="1:18" ht="57.75" customHeight="1" x14ac:dyDescent="0.2">
      <c r="A7" s="378" t="s">
        <v>10</v>
      </c>
      <c r="B7" s="378" t="s">
        <v>11</v>
      </c>
      <c r="C7" s="70">
        <v>3</v>
      </c>
      <c r="D7" s="70">
        <v>1</v>
      </c>
      <c r="E7" s="81" t="s">
        <v>205</v>
      </c>
      <c r="F7" s="111" t="s">
        <v>206</v>
      </c>
      <c r="G7" s="111" t="s">
        <v>207</v>
      </c>
      <c r="H7" s="112">
        <v>1</v>
      </c>
      <c r="I7" s="76" t="s">
        <v>43</v>
      </c>
      <c r="J7" s="113">
        <v>0.16666666666666699</v>
      </c>
      <c r="K7" s="113">
        <v>0.16666666666666669</v>
      </c>
      <c r="L7" s="113">
        <v>0.16666666666666669</v>
      </c>
      <c r="M7" s="113">
        <v>0.16666666666666669</v>
      </c>
      <c r="N7" s="113">
        <v>0.16666666666666669</v>
      </c>
      <c r="O7" s="113">
        <v>0.16666666666666669</v>
      </c>
      <c r="P7" s="78" t="s">
        <v>208</v>
      </c>
      <c r="Q7" s="79">
        <v>43466</v>
      </c>
      <c r="R7" s="79">
        <v>43830</v>
      </c>
    </row>
    <row r="8" spans="1:18" ht="45.75" customHeight="1" x14ac:dyDescent="0.2">
      <c r="A8" s="379"/>
      <c r="B8" s="379"/>
      <c r="C8" s="70">
        <v>3</v>
      </c>
      <c r="D8" s="70">
        <v>2</v>
      </c>
      <c r="E8" s="81" t="s">
        <v>209</v>
      </c>
      <c r="F8" s="114" t="s">
        <v>210</v>
      </c>
      <c r="G8" s="114" t="s">
        <v>211</v>
      </c>
      <c r="H8" s="115">
        <v>1</v>
      </c>
      <c r="I8" s="76" t="s">
        <v>44</v>
      </c>
      <c r="J8" s="113">
        <v>0.16666666666666699</v>
      </c>
      <c r="K8" s="113">
        <v>0.16666666666666669</v>
      </c>
      <c r="L8" s="113">
        <v>0.16666666666666669</v>
      </c>
      <c r="M8" s="113">
        <v>0.16666666666666669</v>
      </c>
      <c r="N8" s="113">
        <v>0.16666666666666669</v>
      </c>
      <c r="O8" s="113">
        <v>0.16666666666666669</v>
      </c>
      <c r="P8" s="78" t="s">
        <v>208</v>
      </c>
      <c r="Q8" s="79">
        <v>43466</v>
      </c>
      <c r="R8" s="79">
        <v>43830</v>
      </c>
    </row>
    <row r="9" spans="1:18" ht="43.5" customHeight="1" x14ac:dyDescent="0.2">
      <c r="A9" s="379"/>
      <c r="B9" s="379"/>
      <c r="C9" s="70">
        <v>3</v>
      </c>
      <c r="D9" s="70">
        <v>3</v>
      </c>
      <c r="E9" s="81" t="s">
        <v>212</v>
      </c>
      <c r="F9" s="114" t="s">
        <v>213</v>
      </c>
      <c r="G9" s="114" t="s">
        <v>214</v>
      </c>
      <c r="H9" s="115">
        <v>1</v>
      </c>
      <c r="I9" s="76" t="s">
        <v>44</v>
      </c>
      <c r="J9" s="113">
        <v>0.16666666666666699</v>
      </c>
      <c r="K9" s="113">
        <v>0.16666666666666669</v>
      </c>
      <c r="L9" s="113">
        <v>0.16666666666666669</v>
      </c>
      <c r="M9" s="113">
        <v>0.16666666666666669</v>
      </c>
      <c r="N9" s="113">
        <v>0.16666666666666669</v>
      </c>
      <c r="O9" s="113">
        <v>0.16666666666666669</v>
      </c>
      <c r="P9" s="78" t="s">
        <v>208</v>
      </c>
      <c r="Q9" s="79">
        <v>43466</v>
      </c>
      <c r="R9" s="79">
        <v>43830</v>
      </c>
    </row>
    <row r="10" spans="1:18" ht="30" customHeight="1" x14ac:dyDescent="0.2">
      <c r="A10" s="379"/>
      <c r="B10" s="379"/>
      <c r="C10" s="70">
        <v>3</v>
      </c>
      <c r="D10" s="70">
        <v>4</v>
      </c>
      <c r="E10" s="81" t="s">
        <v>215</v>
      </c>
      <c r="F10" s="114" t="s">
        <v>79</v>
      </c>
      <c r="G10" s="114" t="s">
        <v>216</v>
      </c>
      <c r="H10" s="82">
        <v>4</v>
      </c>
      <c r="I10" s="76" t="s">
        <v>43</v>
      </c>
      <c r="J10" s="83">
        <v>0</v>
      </c>
      <c r="K10" s="83">
        <v>1</v>
      </c>
      <c r="L10" s="83">
        <v>1</v>
      </c>
      <c r="M10" s="83">
        <v>0</v>
      </c>
      <c r="N10" s="83">
        <v>1</v>
      </c>
      <c r="O10" s="83">
        <v>1</v>
      </c>
      <c r="P10" s="78" t="s">
        <v>208</v>
      </c>
      <c r="Q10" s="79">
        <v>43466</v>
      </c>
      <c r="R10" s="79">
        <v>43830</v>
      </c>
    </row>
    <row r="11" spans="1:18" ht="30.75" customHeight="1" x14ac:dyDescent="0.2">
      <c r="A11" s="379"/>
      <c r="B11" s="379"/>
      <c r="C11" s="70">
        <v>3</v>
      </c>
      <c r="D11" s="70">
        <v>5</v>
      </c>
      <c r="E11" s="81" t="s">
        <v>217</v>
      </c>
      <c r="F11" s="114" t="s">
        <v>79</v>
      </c>
      <c r="G11" s="114" t="s">
        <v>216</v>
      </c>
      <c r="H11" s="82">
        <v>4</v>
      </c>
      <c r="I11" s="76" t="s">
        <v>43</v>
      </c>
      <c r="J11" s="83">
        <v>0</v>
      </c>
      <c r="K11" s="83">
        <v>1</v>
      </c>
      <c r="L11" s="83">
        <v>1</v>
      </c>
      <c r="M11" s="83">
        <v>0</v>
      </c>
      <c r="N11" s="83">
        <v>1</v>
      </c>
      <c r="O11" s="83">
        <v>1</v>
      </c>
      <c r="P11" s="78" t="s">
        <v>218</v>
      </c>
      <c r="Q11" s="79">
        <v>43466</v>
      </c>
      <c r="R11" s="79">
        <v>43830</v>
      </c>
    </row>
    <row r="12" spans="1:18" ht="63" customHeight="1" x14ac:dyDescent="0.2">
      <c r="A12" s="379"/>
      <c r="B12" s="379"/>
      <c r="C12" s="70">
        <v>3</v>
      </c>
      <c r="D12" s="70">
        <v>6</v>
      </c>
      <c r="E12" s="81" t="s">
        <v>219</v>
      </c>
      <c r="F12" s="114" t="s">
        <v>79</v>
      </c>
      <c r="G12" s="114" t="s">
        <v>216</v>
      </c>
      <c r="H12" s="82">
        <v>4</v>
      </c>
      <c r="I12" s="76" t="s">
        <v>43</v>
      </c>
      <c r="J12" s="83">
        <v>0</v>
      </c>
      <c r="K12" s="83">
        <v>1</v>
      </c>
      <c r="L12" s="83">
        <v>1</v>
      </c>
      <c r="M12" s="83">
        <v>0</v>
      </c>
      <c r="N12" s="83">
        <v>1</v>
      </c>
      <c r="O12" s="83">
        <v>1</v>
      </c>
      <c r="P12" s="78" t="s">
        <v>218</v>
      </c>
      <c r="Q12" s="79">
        <v>43466</v>
      </c>
      <c r="R12" s="79">
        <v>43830</v>
      </c>
    </row>
    <row r="13" spans="1:18" ht="70.5" customHeight="1" x14ac:dyDescent="0.2">
      <c r="A13" s="379"/>
      <c r="B13" s="379"/>
      <c r="C13" s="70">
        <v>3</v>
      </c>
      <c r="D13" s="70">
        <v>7</v>
      </c>
      <c r="E13" s="81" t="s">
        <v>220</v>
      </c>
      <c r="F13" s="114" t="s">
        <v>221</v>
      </c>
      <c r="G13" s="114" t="s">
        <v>222</v>
      </c>
      <c r="H13" s="115">
        <v>1</v>
      </c>
      <c r="I13" s="76" t="s">
        <v>43</v>
      </c>
      <c r="J13" s="113">
        <v>0.16666666666666699</v>
      </c>
      <c r="K13" s="113">
        <v>0.16666666666666669</v>
      </c>
      <c r="L13" s="113">
        <v>0.16666666666666669</v>
      </c>
      <c r="M13" s="113">
        <v>0.16666666666666669</v>
      </c>
      <c r="N13" s="113">
        <v>0.16666666666666669</v>
      </c>
      <c r="O13" s="113">
        <v>0.16666666666666669</v>
      </c>
      <c r="P13" s="78" t="s">
        <v>218</v>
      </c>
      <c r="Q13" s="79">
        <v>43466</v>
      </c>
      <c r="R13" s="79">
        <v>43830</v>
      </c>
    </row>
    <row r="14" spans="1:18" ht="54" customHeight="1" x14ac:dyDescent="0.2">
      <c r="A14" s="379"/>
      <c r="B14" s="379"/>
      <c r="C14" s="70">
        <v>3</v>
      </c>
      <c r="D14" s="70">
        <v>8</v>
      </c>
      <c r="E14" s="81" t="s">
        <v>223</v>
      </c>
      <c r="F14" s="114" t="s">
        <v>224</v>
      </c>
      <c r="G14" s="114" t="s">
        <v>225</v>
      </c>
      <c r="H14" s="115">
        <v>1</v>
      </c>
      <c r="I14" s="76" t="s">
        <v>43</v>
      </c>
      <c r="J14" s="113">
        <v>0.16666666666666699</v>
      </c>
      <c r="K14" s="113">
        <v>0.16666666666666669</v>
      </c>
      <c r="L14" s="113">
        <v>0.16666666666666669</v>
      </c>
      <c r="M14" s="113">
        <v>0.16666666666666669</v>
      </c>
      <c r="N14" s="113">
        <v>0.16666666666666669</v>
      </c>
      <c r="O14" s="113">
        <v>0.16666666666666669</v>
      </c>
      <c r="P14" s="78" t="s">
        <v>218</v>
      </c>
      <c r="Q14" s="79">
        <v>43466</v>
      </c>
      <c r="R14" s="79">
        <v>43830</v>
      </c>
    </row>
    <row r="15" spans="1:18" ht="57" customHeight="1" x14ac:dyDescent="0.2">
      <c r="A15" s="379"/>
      <c r="B15" s="380"/>
      <c r="C15" s="70">
        <v>3</v>
      </c>
      <c r="D15" s="70">
        <v>9</v>
      </c>
      <c r="E15" s="81" t="s">
        <v>226</v>
      </c>
      <c r="F15" s="114" t="s">
        <v>227</v>
      </c>
      <c r="G15" s="114" t="s">
        <v>228</v>
      </c>
      <c r="H15" s="115">
        <v>1</v>
      </c>
      <c r="I15" s="76" t="s">
        <v>43</v>
      </c>
      <c r="J15" s="113">
        <v>0.16666666666666699</v>
      </c>
      <c r="K15" s="113">
        <v>0.16666666666666669</v>
      </c>
      <c r="L15" s="113">
        <v>0.16666666666666669</v>
      </c>
      <c r="M15" s="113">
        <v>0.16666666666666669</v>
      </c>
      <c r="N15" s="113">
        <v>0.16666666666666669</v>
      </c>
      <c r="O15" s="113">
        <v>0.16666666666666669</v>
      </c>
      <c r="P15" s="78" t="s">
        <v>218</v>
      </c>
      <c r="Q15" s="79">
        <v>43466</v>
      </c>
      <c r="R15" s="79">
        <v>43830</v>
      </c>
    </row>
    <row r="16" spans="1:18" ht="44.25" customHeight="1" x14ac:dyDescent="0.2">
      <c r="A16" s="379"/>
      <c r="B16" s="378" t="s">
        <v>12</v>
      </c>
      <c r="C16" s="70">
        <v>3</v>
      </c>
      <c r="D16" s="70">
        <v>1</v>
      </c>
      <c r="E16" s="81" t="s">
        <v>229</v>
      </c>
      <c r="F16" s="114" t="s">
        <v>230</v>
      </c>
      <c r="G16" s="114" t="s">
        <v>231</v>
      </c>
      <c r="H16" s="115">
        <v>1</v>
      </c>
      <c r="I16" s="76" t="s">
        <v>43</v>
      </c>
      <c r="J16" s="113">
        <v>0.16666666666666699</v>
      </c>
      <c r="K16" s="113">
        <v>0.16666666666666669</v>
      </c>
      <c r="L16" s="113">
        <v>0.16666666666666669</v>
      </c>
      <c r="M16" s="113">
        <v>0.16666666666666669</v>
      </c>
      <c r="N16" s="113">
        <v>0.16666666666666669</v>
      </c>
      <c r="O16" s="113">
        <v>0.16666666666666669</v>
      </c>
      <c r="P16" s="78" t="s">
        <v>208</v>
      </c>
      <c r="Q16" s="79">
        <v>43466</v>
      </c>
      <c r="R16" s="79">
        <v>43830</v>
      </c>
    </row>
    <row r="17" spans="1:18" ht="39.75" customHeight="1" x14ac:dyDescent="0.2">
      <c r="A17" s="379"/>
      <c r="B17" s="379"/>
      <c r="C17" s="70">
        <v>3</v>
      </c>
      <c r="D17" s="70">
        <v>2</v>
      </c>
      <c r="E17" s="81" t="s">
        <v>232</v>
      </c>
      <c r="F17" s="114" t="s">
        <v>233</v>
      </c>
      <c r="G17" s="114" t="s">
        <v>234</v>
      </c>
      <c r="H17" s="115">
        <v>1</v>
      </c>
      <c r="I17" s="76" t="s">
        <v>43</v>
      </c>
      <c r="J17" s="113">
        <v>0.16666666666666699</v>
      </c>
      <c r="K17" s="113">
        <v>0.16666666666666669</v>
      </c>
      <c r="L17" s="113">
        <v>0.16666666666666669</v>
      </c>
      <c r="M17" s="113">
        <v>0.16666666666666669</v>
      </c>
      <c r="N17" s="113">
        <v>0.16666666666666669</v>
      </c>
      <c r="O17" s="113">
        <v>0.16666666666666669</v>
      </c>
      <c r="P17" s="78" t="s">
        <v>208</v>
      </c>
      <c r="Q17" s="79">
        <v>43466</v>
      </c>
      <c r="R17" s="79">
        <v>43830</v>
      </c>
    </row>
    <row r="18" spans="1:18" ht="37.5" customHeight="1" x14ac:dyDescent="0.2">
      <c r="A18" s="379"/>
      <c r="B18" s="379"/>
      <c r="C18" s="70">
        <v>3</v>
      </c>
      <c r="D18" s="70">
        <v>3</v>
      </c>
      <c r="E18" s="81" t="s">
        <v>235</v>
      </c>
      <c r="F18" s="114" t="s">
        <v>236</v>
      </c>
      <c r="G18" s="114" t="s">
        <v>237</v>
      </c>
      <c r="H18" s="115">
        <v>1</v>
      </c>
      <c r="I18" s="76" t="s">
        <v>43</v>
      </c>
      <c r="J18" s="113">
        <v>0.16666666666666699</v>
      </c>
      <c r="K18" s="113">
        <v>0.16666666666666669</v>
      </c>
      <c r="L18" s="113">
        <v>0.16666666666666669</v>
      </c>
      <c r="M18" s="113">
        <v>0.16666666666666669</v>
      </c>
      <c r="N18" s="113">
        <v>0.16666666666666669</v>
      </c>
      <c r="O18" s="113">
        <v>0.16666666666666669</v>
      </c>
      <c r="P18" s="78" t="s">
        <v>208</v>
      </c>
      <c r="Q18" s="79">
        <v>43466</v>
      </c>
      <c r="R18" s="79">
        <v>43830</v>
      </c>
    </row>
    <row r="19" spans="1:18" ht="36" customHeight="1" x14ac:dyDescent="0.2">
      <c r="A19" s="379"/>
      <c r="B19" s="379"/>
      <c r="C19" s="70">
        <v>3</v>
      </c>
      <c r="D19" s="70">
        <v>4</v>
      </c>
      <c r="E19" s="81" t="s">
        <v>238</v>
      </c>
      <c r="F19" s="114" t="s">
        <v>239</v>
      </c>
      <c r="G19" s="114" t="s">
        <v>240</v>
      </c>
      <c r="H19" s="115">
        <v>1</v>
      </c>
      <c r="I19" s="76" t="s">
        <v>43</v>
      </c>
      <c r="J19" s="113">
        <v>0.16666666666666699</v>
      </c>
      <c r="K19" s="113">
        <v>0.16666666666666669</v>
      </c>
      <c r="L19" s="113">
        <v>0.16666666666666669</v>
      </c>
      <c r="M19" s="113">
        <v>0.16666666666666669</v>
      </c>
      <c r="N19" s="113">
        <v>0.16666666666666669</v>
      </c>
      <c r="O19" s="113">
        <v>0.16666666666666669</v>
      </c>
      <c r="P19" s="78" t="s">
        <v>208</v>
      </c>
      <c r="Q19" s="79">
        <v>43466</v>
      </c>
      <c r="R19" s="79">
        <v>43830</v>
      </c>
    </row>
    <row r="20" spans="1:18" ht="84" customHeight="1" x14ac:dyDescent="0.2">
      <c r="A20" s="379"/>
      <c r="B20" s="379"/>
      <c r="C20" s="70">
        <v>3</v>
      </c>
      <c r="D20" s="70">
        <v>5</v>
      </c>
      <c r="E20" s="81" t="s">
        <v>241</v>
      </c>
      <c r="F20" s="114" t="s">
        <v>242</v>
      </c>
      <c r="G20" s="114" t="s">
        <v>243</v>
      </c>
      <c r="H20" s="116">
        <v>1</v>
      </c>
      <c r="I20" s="76" t="s">
        <v>44</v>
      </c>
      <c r="J20" s="113">
        <v>0.16666666666666699</v>
      </c>
      <c r="K20" s="113">
        <v>0.16666666666666669</v>
      </c>
      <c r="L20" s="113">
        <v>0.16666666666666669</v>
      </c>
      <c r="M20" s="113">
        <v>0.16666666666666669</v>
      </c>
      <c r="N20" s="113">
        <v>0.16666666666666669</v>
      </c>
      <c r="O20" s="113">
        <v>0.16666666666666669</v>
      </c>
      <c r="P20" s="78" t="s">
        <v>208</v>
      </c>
      <c r="Q20" s="79">
        <v>43466</v>
      </c>
      <c r="R20" s="79">
        <v>43830</v>
      </c>
    </row>
    <row r="21" spans="1:18" ht="48" customHeight="1" x14ac:dyDescent="0.2">
      <c r="A21" s="379"/>
      <c r="B21" s="379"/>
      <c r="C21" s="70">
        <v>3</v>
      </c>
      <c r="D21" s="70">
        <v>6</v>
      </c>
      <c r="E21" s="81" t="s">
        <v>244</v>
      </c>
      <c r="F21" s="117" t="s">
        <v>245</v>
      </c>
      <c r="G21" s="117" t="s">
        <v>245</v>
      </c>
      <c r="H21" s="82">
        <v>24</v>
      </c>
      <c r="I21" s="76" t="s">
        <v>43</v>
      </c>
      <c r="J21" s="83">
        <v>0</v>
      </c>
      <c r="K21" s="83">
        <v>8</v>
      </c>
      <c r="L21" s="83">
        <v>0</v>
      </c>
      <c r="M21" s="83">
        <v>8</v>
      </c>
      <c r="N21" s="83">
        <v>0</v>
      </c>
      <c r="O21" s="83">
        <v>8</v>
      </c>
      <c r="P21" s="78" t="s">
        <v>218</v>
      </c>
      <c r="Q21" s="79">
        <v>43466</v>
      </c>
      <c r="R21" s="79">
        <v>43830</v>
      </c>
    </row>
    <row r="22" spans="1:18" ht="44.25" customHeight="1" x14ac:dyDescent="0.2">
      <c r="A22" s="379"/>
      <c r="B22" s="379"/>
      <c r="C22" s="70">
        <v>3</v>
      </c>
      <c r="D22" s="70">
        <v>7</v>
      </c>
      <c r="E22" s="81" t="s">
        <v>246</v>
      </c>
      <c r="F22" s="114" t="s">
        <v>247</v>
      </c>
      <c r="G22" s="114" t="s">
        <v>248</v>
      </c>
      <c r="H22" s="115">
        <v>1</v>
      </c>
      <c r="I22" s="76" t="s">
        <v>44</v>
      </c>
      <c r="J22" s="113">
        <v>0.16666666666666699</v>
      </c>
      <c r="K22" s="113">
        <v>0.16666666666666669</v>
      </c>
      <c r="L22" s="113">
        <v>0.16666666666666669</v>
      </c>
      <c r="M22" s="113">
        <v>0.16666666666666669</v>
      </c>
      <c r="N22" s="113">
        <v>0.16666666666666669</v>
      </c>
      <c r="O22" s="113">
        <v>0.16666666666666669</v>
      </c>
      <c r="P22" s="78" t="s">
        <v>249</v>
      </c>
      <c r="Q22" s="79">
        <v>43466</v>
      </c>
      <c r="R22" s="79">
        <v>43830</v>
      </c>
    </row>
    <row r="23" spans="1:18" ht="60.75" customHeight="1" x14ac:dyDescent="0.2">
      <c r="A23" s="379"/>
      <c r="B23" s="379"/>
      <c r="C23" s="70">
        <v>1</v>
      </c>
      <c r="D23" s="70">
        <v>8</v>
      </c>
      <c r="E23" s="81" t="s">
        <v>250</v>
      </c>
      <c r="F23" s="114" t="s">
        <v>251</v>
      </c>
      <c r="G23" s="117" t="s">
        <v>252</v>
      </c>
      <c r="H23" s="116">
        <v>1</v>
      </c>
      <c r="I23" s="76" t="s">
        <v>43</v>
      </c>
      <c r="J23" s="113">
        <v>0.16666666666666699</v>
      </c>
      <c r="K23" s="113">
        <v>0.16666666666666669</v>
      </c>
      <c r="L23" s="113">
        <v>0.16666666666666669</v>
      </c>
      <c r="M23" s="113">
        <v>0.16666666666666669</v>
      </c>
      <c r="N23" s="113">
        <v>0.16666666666666669</v>
      </c>
      <c r="O23" s="113">
        <v>0.16666666666666669</v>
      </c>
      <c r="P23" s="78" t="s">
        <v>253</v>
      </c>
      <c r="Q23" s="118">
        <v>43466</v>
      </c>
      <c r="R23" s="118">
        <v>43830</v>
      </c>
    </row>
    <row r="24" spans="1:18" ht="53.25" customHeight="1" x14ac:dyDescent="0.2">
      <c r="A24" s="379"/>
      <c r="B24" s="380"/>
      <c r="C24" s="70">
        <v>1</v>
      </c>
      <c r="D24" s="70">
        <v>9</v>
      </c>
      <c r="E24" s="119" t="s">
        <v>254</v>
      </c>
      <c r="F24" s="114" t="s">
        <v>255</v>
      </c>
      <c r="G24" s="114" t="s">
        <v>255</v>
      </c>
      <c r="H24" s="74">
        <v>3</v>
      </c>
      <c r="I24" s="76" t="s">
        <v>43</v>
      </c>
      <c r="J24" s="83"/>
      <c r="K24" s="83">
        <v>1</v>
      </c>
      <c r="L24" s="83"/>
      <c r="M24" s="83">
        <v>1</v>
      </c>
      <c r="N24" s="83"/>
      <c r="O24" s="83">
        <v>1</v>
      </c>
      <c r="P24" s="78" t="s">
        <v>253</v>
      </c>
      <c r="Q24" s="118">
        <v>43466</v>
      </c>
      <c r="R24" s="118">
        <v>43830</v>
      </c>
    </row>
    <row r="25" spans="1:18" ht="45" customHeight="1" x14ac:dyDescent="0.2">
      <c r="A25" s="379"/>
      <c r="B25" s="378" t="s">
        <v>67</v>
      </c>
      <c r="C25" s="70">
        <v>3</v>
      </c>
      <c r="D25" s="70">
        <v>1</v>
      </c>
      <c r="E25" s="81" t="s">
        <v>256</v>
      </c>
      <c r="F25" s="114" t="s">
        <v>257</v>
      </c>
      <c r="G25" s="114" t="s">
        <v>257</v>
      </c>
      <c r="H25" s="115">
        <v>1</v>
      </c>
      <c r="I25" s="76" t="s">
        <v>44</v>
      </c>
      <c r="J25" s="113">
        <v>0.16666666666666699</v>
      </c>
      <c r="K25" s="113">
        <v>0.16666666666666669</v>
      </c>
      <c r="L25" s="113">
        <v>0.16666666666666669</v>
      </c>
      <c r="M25" s="113">
        <v>0.16666666666666669</v>
      </c>
      <c r="N25" s="113">
        <v>0.16666666666666669</v>
      </c>
      <c r="O25" s="113">
        <v>0.16666666666666669</v>
      </c>
      <c r="P25" s="78" t="s">
        <v>258</v>
      </c>
      <c r="Q25" s="79">
        <v>43466</v>
      </c>
      <c r="R25" s="79">
        <v>43830</v>
      </c>
    </row>
    <row r="26" spans="1:18" ht="42" customHeight="1" x14ac:dyDescent="0.2">
      <c r="A26" s="379"/>
      <c r="B26" s="379"/>
      <c r="C26" s="70">
        <v>3</v>
      </c>
      <c r="D26" s="70">
        <v>2</v>
      </c>
      <c r="E26" s="81" t="s">
        <v>259</v>
      </c>
      <c r="F26" s="114" t="s">
        <v>260</v>
      </c>
      <c r="G26" s="114" t="s">
        <v>260</v>
      </c>
      <c r="H26" s="115">
        <v>1</v>
      </c>
      <c r="I26" s="76" t="s">
        <v>44</v>
      </c>
      <c r="J26" s="113">
        <v>0.16666666666666699</v>
      </c>
      <c r="K26" s="113">
        <v>0.16666666666666669</v>
      </c>
      <c r="L26" s="113">
        <v>0.16666666666666669</v>
      </c>
      <c r="M26" s="113">
        <v>0.16666666666666669</v>
      </c>
      <c r="N26" s="113">
        <v>0.16666666666666669</v>
      </c>
      <c r="O26" s="113">
        <v>0.16666666666666669</v>
      </c>
      <c r="P26" s="78" t="s">
        <v>258</v>
      </c>
      <c r="Q26" s="79">
        <v>43466</v>
      </c>
      <c r="R26" s="79">
        <v>43830</v>
      </c>
    </row>
    <row r="27" spans="1:18" ht="45.75" customHeight="1" x14ac:dyDescent="0.2">
      <c r="A27" s="379"/>
      <c r="B27" s="379"/>
      <c r="C27" s="70">
        <v>3</v>
      </c>
      <c r="D27" s="70">
        <v>3</v>
      </c>
      <c r="E27" s="81" t="s">
        <v>261</v>
      </c>
      <c r="F27" s="114" t="s">
        <v>262</v>
      </c>
      <c r="G27" s="114" t="s">
        <v>262</v>
      </c>
      <c r="H27" s="115">
        <v>1</v>
      </c>
      <c r="I27" s="76" t="s">
        <v>44</v>
      </c>
      <c r="J27" s="113">
        <v>0.16666666666666699</v>
      </c>
      <c r="K27" s="113">
        <v>0.16666666666666669</v>
      </c>
      <c r="L27" s="113">
        <v>0.16666666666666669</v>
      </c>
      <c r="M27" s="113">
        <v>0.16666666666666669</v>
      </c>
      <c r="N27" s="113">
        <v>0.16666666666666669</v>
      </c>
      <c r="O27" s="113">
        <v>0.16666666666666669</v>
      </c>
      <c r="P27" s="78" t="s">
        <v>258</v>
      </c>
      <c r="Q27" s="79">
        <v>43466</v>
      </c>
      <c r="R27" s="79">
        <v>43830</v>
      </c>
    </row>
    <row r="28" spans="1:18" ht="58.5" customHeight="1" x14ac:dyDescent="0.2">
      <c r="A28" s="379"/>
      <c r="B28" s="379"/>
      <c r="C28" s="70">
        <v>3</v>
      </c>
      <c r="D28" s="70">
        <v>4</v>
      </c>
      <c r="E28" s="81" t="s">
        <v>263</v>
      </c>
      <c r="F28" s="114" t="s">
        <v>264</v>
      </c>
      <c r="G28" s="114" t="s">
        <v>264</v>
      </c>
      <c r="H28" s="115">
        <v>1</v>
      </c>
      <c r="I28" s="76" t="s">
        <v>44</v>
      </c>
      <c r="J28" s="113">
        <v>0.16666666666666699</v>
      </c>
      <c r="K28" s="113">
        <v>0.16666666666666669</v>
      </c>
      <c r="L28" s="113">
        <v>0.16666666666666669</v>
      </c>
      <c r="M28" s="113">
        <v>0.16666666666666669</v>
      </c>
      <c r="N28" s="113">
        <v>0.16666666666666669</v>
      </c>
      <c r="O28" s="113">
        <v>0.16666666666666669</v>
      </c>
      <c r="P28" s="78" t="s">
        <v>258</v>
      </c>
      <c r="Q28" s="79">
        <v>43466</v>
      </c>
      <c r="R28" s="79">
        <v>43830</v>
      </c>
    </row>
    <row r="29" spans="1:18" ht="40.5" customHeight="1" x14ac:dyDescent="0.2">
      <c r="A29" s="379"/>
      <c r="B29" s="379"/>
      <c r="C29" s="70">
        <v>3</v>
      </c>
      <c r="D29" s="70">
        <v>5</v>
      </c>
      <c r="E29" s="81" t="s">
        <v>265</v>
      </c>
      <c r="F29" s="114" t="s">
        <v>266</v>
      </c>
      <c r="G29" s="114" t="s">
        <v>266</v>
      </c>
      <c r="H29" s="115">
        <v>1</v>
      </c>
      <c r="I29" s="76" t="s">
        <v>44</v>
      </c>
      <c r="J29" s="113">
        <v>0.16666666666666699</v>
      </c>
      <c r="K29" s="113">
        <v>0.16666666666666669</v>
      </c>
      <c r="L29" s="113">
        <v>0.16666666666666669</v>
      </c>
      <c r="M29" s="113">
        <v>0.16666666666666669</v>
      </c>
      <c r="N29" s="113">
        <v>0.16666666666666669</v>
      </c>
      <c r="O29" s="113">
        <v>0.16666666666666669</v>
      </c>
      <c r="P29" s="78" t="s">
        <v>258</v>
      </c>
      <c r="Q29" s="79">
        <v>43466</v>
      </c>
      <c r="R29" s="79">
        <v>43830</v>
      </c>
    </row>
    <row r="30" spans="1:18" ht="41.25" customHeight="1" x14ac:dyDescent="0.2">
      <c r="A30" s="379"/>
      <c r="B30" s="380"/>
      <c r="C30" s="70">
        <v>3</v>
      </c>
      <c r="D30" s="70">
        <v>6</v>
      </c>
      <c r="E30" s="81" t="s">
        <v>267</v>
      </c>
      <c r="F30" s="114" t="s">
        <v>268</v>
      </c>
      <c r="G30" s="114" t="s">
        <v>268</v>
      </c>
      <c r="H30" s="115">
        <v>1</v>
      </c>
      <c r="I30" s="76" t="s">
        <v>44</v>
      </c>
      <c r="J30" s="113">
        <v>0.16666666666666699</v>
      </c>
      <c r="K30" s="113">
        <v>0.16666666666666669</v>
      </c>
      <c r="L30" s="113">
        <v>0.16666666666666669</v>
      </c>
      <c r="M30" s="113">
        <v>0.16666666666666669</v>
      </c>
      <c r="N30" s="113">
        <v>0.16666666666666669</v>
      </c>
      <c r="O30" s="113">
        <v>0.16666666666666669</v>
      </c>
      <c r="P30" s="78" t="s">
        <v>258</v>
      </c>
      <c r="Q30" s="79">
        <v>43466</v>
      </c>
      <c r="R30" s="79">
        <v>43830</v>
      </c>
    </row>
    <row r="31" spans="1:18" ht="69" customHeight="1" x14ac:dyDescent="0.2">
      <c r="A31" s="379"/>
      <c r="B31" s="378" t="s">
        <v>74</v>
      </c>
      <c r="C31" s="70">
        <v>3</v>
      </c>
      <c r="D31" s="70">
        <v>1</v>
      </c>
      <c r="E31" s="81" t="s">
        <v>269</v>
      </c>
      <c r="F31" s="114" t="s">
        <v>270</v>
      </c>
      <c r="G31" s="114" t="s">
        <v>271</v>
      </c>
      <c r="H31" s="116">
        <v>0.2</v>
      </c>
      <c r="I31" s="76" t="s">
        <v>44</v>
      </c>
      <c r="J31" s="83">
        <v>0</v>
      </c>
      <c r="K31" s="83">
        <v>0</v>
      </c>
      <c r="L31" s="83">
        <v>0</v>
      </c>
      <c r="M31" s="83">
        <v>0</v>
      </c>
      <c r="N31" s="83">
        <v>0</v>
      </c>
      <c r="O31" s="120">
        <v>0.2</v>
      </c>
      <c r="P31" s="78" t="s">
        <v>208</v>
      </c>
      <c r="Q31" s="79">
        <v>43466</v>
      </c>
      <c r="R31" s="79">
        <v>43830</v>
      </c>
    </row>
    <row r="32" spans="1:18" ht="42.75" customHeight="1" x14ac:dyDescent="0.2">
      <c r="A32" s="379"/>
      <c r="B32" s="379"/>
      <c r="C32" s="70">
        <v>3</v>
      </c>
      <c r="D32" s="70">
        <v>2</v>
      </c>
      <c r="E32" s="81" t="s">
        <v>272</v>
      </c>
      <c r="F32" s="121" t="s">
        <v>273</v>
      </c>
      <c r="G32" s="121" t="s">
        <v>273</v>
      </c>
      <c r="H32" s="82">
        <v>64</v>
      </c>
      <c r="I32" s="76" t="s">
        <v>43</v>
      </c>
      <c r="J32" s="83">
        <v>0</v>
      </c>
      <c r="K32" s="83">
        <v>0</v>
      </c>
      <c r="L32" s="83">
        <v>0</v>
      </c>
      <c r="M32" s="83">
        <v>0</v>
      </c>
      <c r="N32" s="83">
        <v>0</v>
      </c>
      <c r="O32" s="83">
        <v>64</v>
      </c>
      <c r="P32" s="78" t="s">
        <v>208</v>
      </c>
      <c r="Q32" s="79">
        <v>43466</v>
      </c>
      <c r="R32" s="79">
        <v>43830</v>
      </c>
    </row>
    <row r="33" spans="1:18" ht="44.25" customHeight="1" x14ac:dyDescent="0.2">
      <c r="A33" s="379"/>
      <c r="B33" s="379"/>
      <c r="C33" s="70">
        <v>3</v>
      </c>
      <c r="D33" s="70">
        <v>3</v>
      </c>
      <c r="E33" s="81" t="s">
        <v>274</v>
      </c>
      <c r="F33" s="122" t="s">
        <v>275</v>
      </c>
      <c r="G33" s="122" t="s">
        <v>275</v>
      </c>
      <c r="H33" s="82">
        <v>9</v>
      </c>
      <c r="I33" s="76" t="s">
        <v>43</v>
      </c>
      <c r="J33" s="83">
        <v>0</v>
      </c>
      <c r="K33" s="83">
        <v>0</v>
      </c>
      <c r="L33" s="83">
        <v>0</v>
      </c>
      <c r="M33" s="83">
        <v>0</v>
      </c>
      <c r="N33" s="83">
        <v>0</v>
      </c>
      <c r="O33" s="83">
        <v>9</v>
      </c>
      <c r="P33" s="78" t="s">
        <v>208</v>
      </c>
      <c r="Q33" s="123">
        <v>43466</v>
      </c>
      <c r="R33" s="123">
        <v>43830</v>
      </c>
    </row>
    <row r="34" spans="1:18" ht="48" x14ac:dyDescent="0.2">
      <c r="A34" s="379"/>
      <c r="B34" s="380"/>
      <c r="C34" s="70">
        <v>3</v>
      </c>
      <c r="D34" s="70">
        <v>4</v>
      </c>
      <c r="E34" s="81" t="s">
        <v>276</v>
      </c>
      <c r="F34" s="124" t="s">
        <v>277</v>
      </c>
      <c r="G34" s="122" t="s">
        <v>278</v>
      </c>
      <c r="H34" s="115">
        <v>1</v>
      </c>
      <c r="I34" s="76" t="s">
        <v>44</v>
      </c>
      <c r="J34" s="113">
        <v>0.16666666666666699</v>
      </c>
      <c r="K34" s="113">
        <v>0.16666666666666669</v>
      </c>
      <c r="L34" s="113">
        <v>0.16666666666666669</v>
      </c>
      <c r="M34" s="113">
        <v>0.16666666666666669</v>
      </c>
      <c r="N34" s="113">
        <v>0.16666666666666669</v>
      </c>
      <c r="O34" s="113">
        <v>0.16666666666666669</v>
      </c>
      <c r="P34" s="78" t="s">
        <v>208</v>
      </c>
      <c r="Q34" s="125">
        <v>43466</v>
      </c>
      <c r="R34" s="125">
        <v>43830</v>
      </c>
    </row>
    <row r="35" spans="1:18" ht="49.5" customHeight="1" x14ac:dyDescent="0.2">
      <c r="A35" s="379"/>
      <c r="B35" s="378" t="s">
        <v>65</v>
      </c>
      <c r="C35" s="70">
        <v>3</v>
      </c>
      <c r="D35" s="70">
        <v>1</v>
      </c>
      <c r="E35" s="81" t="s">
        <v>279</v>
      </c>
      <c r="F35" s="126" t="s">
        <v>280</v>
      </c>
      <c r="G35" s="126" t="s">
        <v>281</v>
      </c>
      <c r="H35" s="115">
        <v>1</v>
      </c>
      <c r="I35" s="76" t="s">
        <v>44</v>
      </c>
      <c r="J35" s="113">
        <v>0.16669999999999999</v>
      </c>
      <c r="K35" s="113">
        <v>0.16669999999999999</v>
      </c>
      <c r="L35" s="113">
        <v>0.16669999999999999</v>
      </c>
      <c r="M35" s="113">
        <v>0.16669999999999999</v>
      </c>
      <c r="N35" s="113">
        <v>0.16669999999999999</v>
      </c>
      <c r="O35" s="113">
        <v>0.16650000000000001</v>
      </c>
      <c r="P35" s="78" t="s">
        <v>282</v>
      </c>
      <c r="Q35" s="123">
        <v>43466</v>
      </c>
      <c r="R35" s="125">
        <v>43830</v>
      </c>
    </row>
    <row r="36" spans="1:18" ht="66" customHeight="1" x14ac:dyDescent="0.2">
      <c r="A36" s="379"/>
      <c r="B36" s="379"/>
      <c r="C36" s="70">
        <v>3</v>
      </c>
      <c r="D36" s="70">
        <v>2</v>
      </c>
      <c r="E36" s="81" t="s">
        <v>283</v>
      </c>
      <c r="F36" s="127" t="s">
        <v>284</v>
      </c>
      <c r="G36" s="128" t="s">
        <v>285</v>
      </c>
      <c r="H36" s="115">
        <v>1</v>
      </c>
      <c r="I36" s="76" t="s">
        <v>44</v>
      </c>
      <c r="J36" s="113">
        <v>0.16669999999999999</v>
      </c>
      <c r="K36" s="129">
        <v>0.16669999999999999</v>
      </c>
      <c r="L36" s="129">
        <v>0.16669999999999999</v>
      </c>
      <c r="M36" s="129">
        <v>0.16669999999999999</v>
      </c>
      <c r="N36" s="129">
        <v>0.16669999999999999</v>
      </c>
      <c r="O36" s="129">
        <v>0.16650000000000001</v>
      </c>
      <c r="P36" s="78" t="s">
        <v>282</v>
      </c>
      <c r="Q36" s="123">
        <v>43466</v>
      </c>
      <c r="R36" s="125">
        <v>43830</v>
      </c>
    </row>
    <row r="37" spans="1:18" ht="42.75" customHeight="1" x14ac:dyDescent="0.2">
      <c r="A37" s="379"/>
      <c r="B37" s="379"/>
      <c r="C37" s="70">
        <v>3</v>
      </c>
      <c r="D37" s="70">
        <v>3</v>
      </c>
      <c r="E37" s="81" t="s">
        <v>286</v>
      </c>
      <c r="F37" s="127" t="s">
        <v>287</v>
      </c>
      <c r="G37" s="127" t="s">
        <v>288</v>
      </c>
      <c r="H37" s="115">
        <v>1</v>
      </c>
      <c r="I37" s="76" t="s">
        <v>44</v>
      </c>
      <c r="J37" s="113">
        <v>0.16669999999999999</v>
      </c>
      <c r="K37" s="129">
        <v>0.16669999999999999</v>
      </c>
      <c r="L37" s="129">
        <v>0.16669999999999999</v>
      </c>
      <c r="M37" s="129">
        <v>0.16669999999999999</v>
      </c>
      <c r="N37" s="129">
        <v>0.16669999999999999</v>
      </c>
      <c r="O37" s="129">
        <v>0.16669999999999999</v>
      </c>
      <c r="P37" s="130" t="s">
        <v>282</v>
      </c>
      <c r="Q37" s="125">
        <v>43466</v>
      </c>
      <c r="R37" s="131">
        <v>43830</v>
      </c>
    </row>
    <row r="38" spans="1:18" ht="75.75" customHeight="1" x14ac:dyDescent="0.2">
      <c r="A38" s="379"/>
      <c r="B38" s="380"/>
      <c r="C38" s="70">
        <v>3</v>
      </c>
      <c r="D38" s="70">
        <v>4</v>
      </c>
      <c r="E38" s="81" t="s">
        <v>289</v>
      </c>
      <c r="F38" s="127" t="s">
        <v>290</v>
      </c>
      <c r="G38" s="127" t="s">
        <v>291</v>
      </c>
      <c r="H38" s="115">
        <v>1</v>
      </c>
      <c r="I38" s="76" t="s">
        <v>44</v>
      </c>
      <c r="J38" s="83">
        <v>0</v>
      </c>
      <c r="K38" s="132">
        <v>0</v>
      </c>
      <c r="L38" s="132">
        <v>0</v>
      </c>
      <c r="M38" s="132">
        <v>0</v>
      </c>
      <c r="N38" s="132">
        <v>0</v>
      </c>
      <c r="O38" s="133">
        <v>1</v>
      </c>
      <c r="P38" s="130" t="s">
        <v>282</v>
      </c>
      <c r="Q38" s="123">
        <v>43466</v>
      </c>
      <c r="R38" s="123">
        <v>43830</v>
      </c>
    </row>
    <row r="39" spans="1:18" ht="50.1" customHeight="1" x14ac:dyDescent="0.2">
      <c r="A39" s="367" t="s">
        <v>36</v>
      </c>
      <c r="B39" s="367"/>
      <c r="C39" s="367"/>
      <c r="D39" s="368" t="s">
        <v>292</v>
      </c>
      <c r="E39" s="369"/>
      <c r="F39" s="369"/>
      <c r="G39" s="369"/>
      <c r="H39" s="369"/>
      <c r="I39" s="369"/>
      <c r="J39" s="369"/>
      <c r="K39" s="369"/>
      <c r="L39" s="369"/>
      <c r="M39" s="369"/>
      <c r="N39" s="369"/>
      <c r="O39" s="369"/>
      <c r="P39" s="369"/>
      <c r="Q39" s="369"/>
      <c r="R39" s="370"/>
    </row>
    <row r="40" spans="1:18" ht="50.1" customHeight="1" x14ac:dyDescent="0.2">
      <c r="A40" s="367" t="s">
        <v>204</v>
      </c>
      <c r="B40" s="367"/>
      <c r="C40" s="367"/>
      <c r="D40" s="368" t="s">
        <v>293</v>
      </c>
      <c r="E40" s="369"/>
      <c r="F40" s="369"/>
      <c r="G40" s="369"/>
      <c r="H40" s="369"/>
      <c r="I40" s="369"/>
      <c r="J40" s="369"/>
      <c r="K40" s="369"/>
      <c r="L40" s="369"/>
      <c r="M40" s="369"/>
      <c r="N40" s="369"/>
      <c r="O40" s="369"/>
      <c r="P40" s="369"/>
      <c r="Q40" s="369"/>
      <c r="R40" s="370"/>
    </row>
    <row r="41" spans="1:18" x14ac:dyDescent="0.2">
      <c r="A41" s="85"/>
      <c r="B41" s="85"/>
      <c r="C41" s="85"/>
      <c r="D41" s="85"/>
      <c r="E41" s="86"/>
      <c r="F41" s="87"/>
      <c r="G41" s="87"/>
      <c r="H41" s="88"/>
      <c r="I41" s="88"/>
      <c r="J41" s="86"/>
      <c r="K41" s="86"/>
      <c r="L41" s="86"/>
      <c r="M41" s="86"/>
      <c r="N41" s="86"/>
      <c r="O41" s="86"/>
      <c r="P41" s="86"/>
      <c r="Q41" s="86"/>
      <c r="R41" s="86"/>
    </row>
    <row r="42" spans="1:18" s="92" customFormat="1" hidden="1" x14ac:dyDescent="0.2">
      <c r="A42" s="85"/>
      <c r="B42" s="85"/>
      <c r="C42" s="85"/>
      <c r="D42" s="85"/>
      <c r="E42" s="89"/>
      <c r="F42" s="90"/>
      <c r="G42" s="90"/>
      <c r="H42" s="91"/>
      <c r="I42" s="91"/>
      <c r="J42" s="89"/>
      <c r="K42" s="89"/>
      <c r="L42" s="89"/>
      <c r="M42" s="89"/>
      <c r="N42" s="89"/>
      <c r="O42" s="89"/>
      <c r="P42" s="89"/>
      <c r="Q42" s="89"/>
      <c r="R42" s="89"/>
    </row>
    <row r="43" spans="1:18" s="92" customFormat="1" hidden="1" x14ac:dyDescent="0.2">
      <c r="A43" s="85"/>
      <c r="B43" s="85"/>
      <c r="C43" s="85"/>
      <c r="D43" s="85"/>
      <c r="E43" s="89"/>
      <c r="F43" s="90"/>
      <c r="G43" s="90"/>
      <c r="H43" s="91"/>
      <c r="I43" s="91"/>
      <c r="J43" s="89"/>
      <c r="K43" s="89"/>
      <c r="L43" s="89"/>
      <c r="M43" s="89"/>
      <c r="N43" s="89"/>
      <c r="O43" s="89"/>
      <c r="P43" s="89"/>
      <c r="Q43" s="89"/>
      <c r="R43" s="89"/>
    </row>
    <row r="44" spans="1:18" s="92" customFormat="1" hidden="1" x14ac:dyDescent="0.2">
      <c r="A44" s="85"/>
      <c r="B44" s="85"/>
      <c r="C44" s="85"/>
      <c r="D44" s="85"/>
      <c r="E44" s="89"/>
      <c r="F44" s="90"/>
      <c r="G44" s="90"/>
      <c r="H44" s="91"/>
      <c r="I44" s="91"/>
      <c r="J44" s="89"/>
      <c r="K44" s="89"/>
      <c r="L44" s="89"/>
      <c r="M44" s="89"/>
      <c r="N44" s="89"/>
      <c r="O44" s="89"/>
      <c r="P44" s="89"/>
      <c r="Q44" s="89"/>
      <c r="R44" s="89"/>
    </row>
    <row r="45" spans="1:18" s="92" customFormat="1" hidden="1" x14ac:dyDescent="0.2">
      <c r="A45" s="85"/>
      <c r="C45" s="85"/>
      <c r="D45" s="85"/>
      <c r="E45" s="89"/>
      <c r="F45" s="90"/>
      <c r="G45" s="90"/>
      <c r="H45" s="91"/>
      <c r="I45" s="91"/>
      <c r="J45" s="89" t="s">
        <v>44</v>
      </c>
      <c r="K45" s="89"/>
      <c r="L45" s="89"/>
      <c r="M45" s="89"/>
      <c r="N45" s="89"/>
      <c r="O45" s="89"/>
      <c r="P45" s="89"/>
      <c r="Q45" s="89"/>
      <c r="R45" s="89"/>
    </row>
    <row r="46" spans="1:18" s="92" customFormat="1" hidden="1" x14ac:dyDescent="0.2">
      <c r="A46" s="85"/>
      <c r="C46" s="85"/>
      <c r="D46" s="85"/>
      <c r="E46" s="89"/>
      <c r="F46" s="90"/>
      <c r="G46" s="90"/>
      <c r="H46" s="91"/>
      <c r="I46" s="91"/>
      <c r="J46" s="89" t="s">
        <v>43</v>
      </c>
      <c r="K46" s="89"/>
      <c r="L46" s="89"/>
      <c r="M46" s="89"/>
      <c r="N46" s="89"/>
      <c r="O46" s="89"/>
      <c r="P46" s="89"/>
      <c r="Q46" s="89"/>
      <c r="R46" s="89"/>
    </row>
    <row r="47" spans="1:18" s="92" customFormat="1" ht="24" hidden="1" x14ac:dyDescent="0.2">
      <c r="A47" s="93" t="s">
        <v>6</v>
      </c>
      <c r="B47" s="94" t="s">
        <v>5</v>
      </c>
      <c r="C47" s="85"/>
      <c r="D47" s="85"/>
      <c r="E47" s="89"/>
      <c r="F47" s="90"/>
      <c r="G47" s="90"/>
      <c r="H47" s="91"/>
      <c r="I47" s="91"/>
      <c r="J47" s="89"/>
      <c r="K47" s="89"/>
      <c r="L47" s="89"/>
      <c r="M47" s="89"/>
      <c r="N47" s="89"/>
      <c r="O47" s="89"/>
      <c r="P47" s="89"/>
      <c r="Q47" s="89"/>
      <c r="R47" s="89"/>
    </row>
    <row r="48" spans="1:18" s="92" customFormat="1" ht="24" hidden="1" x14ac:dyDescent="0.2">
      <c r="A48" s="95" t="s">
        <v>8</v>
      </c>
      <c r="B48" s="94" t="s">
        <v>7</v>
      </c>
      <c r="C48" s="85"/>
      <c r="D48" s="85"/>
      <c r="E48" s="96"/>
      <c r="F48" s="96"/>
      <c r="G48" s="96"/>
      <c r="H48" s="85"/>
      <c r="I48" s="85"/>
      <c r="J48" s="96"/>
      <c r="K48" s="96"/>
      <c r="L48" s="96"/>
      <c r="M48" s="96"/>
      <c r="N48" s="96"/>
      <c r="O48" s="96"/>
      <c r="P48" s="96"/>
      <c r="Q48" s="97"/>
      <c r="R48" s="97"/>
    </row>
    <row r="49" spans="1:18" s="92" customFormat="1" ht="36" hidden="1" x14ac:dyDescent="0.2">
      <c r="A49" s="93" t="s">
        <v>10</v>
      </c>
      <c r="B49" s="94" t="s">
        <v>41</v>
      </c>
      <c r="C49" s="85"/>
      <c r="D49" s="85"/>
      <c r="E49" s="89"/>
      <c r="F49" s="90"/>
      <c r="G49" s="90"/>
      <c r="H49" s="85"/>
      <c r="I49" s="85"/>
      <c r="J49" s="89"/>
      <c r="K49" s="89"/>
      <c r="L49" s="89"/>
      <c r="M49" s="89"/>
      <c r="N49" s="89"/>
      <c r="O49" s="89"/>
      <c r="P49" s="89"/>
      <c r="Q49" s="89"/>
      <c r="R49" s="89"/>
    </row>
    <row r="50" spans="1:18" s="92" customFormat="1" ht="24" hidden="1" x14ac:dyDescent="0.2">
      <c r="A50" s="93" t="s">
        <v>13</v>
      </c>
      <c r="B50" s="98" t="s">
        <v>9</v>
      </c>
      <c r="C50" s="85"/>
      <c r="D50" s="85"/>
      <c r="E50" s="85"/>
      <c r="F50" s="85"/>
      <c r="G50" s="85"/>
      <c r="H50" s="85"/>
      <c r="I50" s="85"/>
      <c r="J50" s="85"/>
      <c r="K50" s="85"/>
      <c r="L50" s="85"/>
      <c r="M50" s="85"/>
      <c r="N50" s="85"/>
      <c r="O50" s="85"/>
      <c r="P50" s="85"/>
      <c r="Q50" s="85"/>
      <c r="R50" s="85"/>
    </row>
    <row r="51" spans="1:18" s="92" customFormat="1" ht="24" hidden="1" x14ac:dyDescent="0.2">
      <c r="A51" s="93" t="s">
        <v>17</v>
      </c>
      <c r="B51" s="98" t="s">
        <v>11</v>
      </c>
      <c r="C51" s="85"/>
      <c r="D51" s="85"/>
      <c r="E51" s="85"/>
      <c r="F51" s="85"/>
      <c r="G51" s="85"/>
      <c r="H51" s="85"/>
      <c r="I51" s="85"/>
      <c r="J51" s="85"/>
      <c r="K51" s="85"/>
      <c r="L51" s="85"/>
      <c r="M51" s="85"/>
      <c r="N51" s="85"/>
      <c r="O51" s="85"/>
      <c r="P51" s="85"/>
      <c r="Q51" s="85"/>
      <c r="R51" s="85"/>
    </row>
    <row r="52" spans="1:18" s="92" customFormat="1" ht="36" hidden="1" x14ac:dyDescent="0.2">
      <c r="A52" s="93" t="s">
        <v>21</v>
      </c>
      <c r="B52" s="98" t="s">
        <v>12</v>
      </c>
      <c r="C52" s="85"/>
      <c r="D52" s="85"/>
      <c r="E52" s="85"/>
      <c r="F52" s="85"/>
      <c r="G52" s="85"/>
      <c r="H52" s="85"/>
      <c r="I52" s="85"/>
      <c r="J52" s="85"/>
      <c r="K52" s="85"/>
      <c r="L52" s="85"/>
      <c r="M52" s="85"/>
      <c r="N52" s="85"/>
      <c r="O52" s="85"/>
      <c r="P52" s="85"/>
      <c r="Q52" s="85"/>
      <c r="R52" s="85"/>
    </row>
    <row r="53" spans="1:18" s="92" customFormat="1" hidden="1" x14ac:dyDescent="0.2">
      <c r="A53" s="99" t="s">
        <v>25</v>
      </c>
      <c r="B53" s="98" t="s">
        <v>14</v>
      </c>
      <c r="C53" s="85"/>
      <c r="D53" s="85"/>
      <c r="E53" s="85"/>
      <c r="F53" s="85"/>
      <c r="G53" s="85"/>
      <c r="H53" s="85"/>
      <c r="I53" s="85"/>
      <c r="J53" s="85"/>
      <c r="K53" s="85"/>
      <c r="L53" s="85"/>
      <c r="M53" s="85"/>
      <c r="N53" s="85"/>
      <c r="O53" s="85"/>
      <c r="P53" s="85"/>
      <c r="Q53" s="85"/>
      <c r="R53" s="85"/>
    </row>
    <row r="54" spans="1:18" s="92" customFormat="1" ht="24" hidden="1" x14ac:dyDescent="0.2">
      <c r="A54" s="93" t="s">
        <v>27</v>
      </c>
      <c r="B54" s="98" t="s">
        <v>15</v>
      </c>
      <c r="C54" s="85"/>
      <c r="D54" s="85"/>
      <c r="E54" s="85"/>
      <c r="F54" s="85"/>
      <c r="G54" s="85"/>
      <c r="H54" s="85"/>
      <c r="I54" s="85"/>
      <c r="J54" s="85"/>
      <c r="K54" s="85"/>
      <c r="L54" s="85"/>
      <c r="M54" s="85"/>
      <c r="N54" s="85"/>
      <c r="O54" s="85"/>
      <c r="P54" s="85"/>
      <c r="Q54" s="85"/>
      <c r="R54" s="85"/>
    </row>
    <row r="55" spans="1:18" s="92" customFormat="1" hidden="1" x14ac:dyDescent="0.2">
      <c r="A55" s="95" t="s">
        <v>32</v>
      </c>
      <c r="B55" s="98" t="s">
        <v>16</v>
      </c>
      <c r="C55" s="85"/>
      <c r="D55" s="85"/>
      <c r="E55" s="85"/>
      <c r="F55" s="85"/>
      <c r="G55" s="85"/>
      <c r="H55" s="85"/>
      <c r="I55" s="85"/>
      <c r="J55" s="85"/>
      <c r="K55" s="85"/>
      <c r="L55" s="85"/>
      <c r="M55" s="85"/>
      <c r="N55" s="85"/>
      <c r="O55" s="85"/>
      <c r="P55" s="85"/>
      <c r="Q55" s="85"/>
      <c r="R55" s="85"/>
    </row>
    <row r="56" spans="1:18" s="92" customFormat="1" ht="24" hidden="1" x14ac:dyDescent="0.2">
      <c r="A56" s="93" t="s">
        <v>34</v>
      </c>
      <c r="B56" s="98" t="s">
        <v>18</v>
      </c>
      <c r="C56" s="85"/>
      <c r="D56" s="85"/>
      <c r="E56" s="85"/>
      <c r="F56" s="85"/>
      <c r="G56" s="85"/>
      <c r="H56" s="85"/>
      <c r="I56" s="85"/>
      <c r="J56" s="85"/>
      <c r="K56" s="85"/>
      <c r="L56" s="85"/>
      <c r="M56" s="85"/>
      <c r="N56" s="85"/>
      <c r="O56" s="85"/>
      <c r="P56" s="85"/>
      <c r="Q56" s="85"/>
      <c r="R56" s="85"/>
    </row>
    <row r="57" spans="1:18" s="92" customFormat="1" ht="24" hidden="1" x14ac:dyDescent="0.2">
      <c r="A57" s="100" t="s">
        <v>35</v>
      </c>
      <c r="B57" s="98" t="s">
        <v>19</v>
      </c>
      <c r="C57" s="85"/>
      <c r="D57" s="85"/>
      <c r="E57" s="85"/>
      <c r="F57" s="85"/>
      <c r="G57" s="85"/>
      <c r="H57" s="85"/>
      <c r="I57" s="85"/>
      <c r="J57" s="85"/>
      <c r="K57" s="85"/>
      <c r="L57" s="85"/>
      <c r="M57" s="85"/>
      <c r="N57" s="85"/>
      <c r="O57" s="85"/>
      <c r="P57" s="85"/>
      <c r="Q57" s="85"/>
      <c r="R57" s="85"/>
    </row>
    <row r="58" spans="1:18" s="92" customFormat="1" ht="24" hidden="1" x14ac:dyDescent="0.2">
      <c r="A58" s="101"/>
      <c r="B58" s="98" t="s">
        <v>20</v>
      </c>
      <c r="C58" s="85"/>
      <c r="D58" s="85"/>
      <c r="E58" s="85"/>
      <c r="F58" s="85"/>
      <c r="G58" s="85"/>
      <c r="H58" s="85"/>
      <c r="I58" s="85"/>
      <c r="J58" s="85"/>
      <c r="K58" s="85"/>
      <c r="L58" s="85"/>
      <c r="M58" s="85"/>
      <c r="N58" s="85"/>
      <c r="O58" s="85"/>
      <c r="P58" s="85"/>
      <c r="Q58" s="85"/>
      <c r="R58" s="85"/>
    </row>
    <row r="59" spans="1:18" s="92" customFormat="1" ht="36" hidden="1" x14ac:dyDescent="0.2">
      <c r="B59" s="94" t="s">
        <v>22</v>
      </c>
      <c r="C59" s="85"/>
      <c r="D59" s="85"/>
      <c r="E59" s="85"/>
      <c r="F59" s="85"/>
      <c r="G59" s="85"/>
      <c r="H59" s="85"/>
      <c r="I59" s="85"/>
      <c r="J59" s="85"/>
      <c r="K59" s="85"/>
      <c r="L59" s="85"/>
      <c r="M59" s="85"/>
      <c r="N59" s="85"/>
      <c r="O59" s="85"/>
      <c r="P59" s="85"/>
      <c r="Q59" s="85"/>
      <c r="R59" s="85"/>
    </row>
    <row r="60" spans="1:18" s="92" customFormat="1" hidden="1" x14ac:dyDescent="0.2">
      <c r="A60" s="102"/>
      <c r="B60" s="98" t="s">
        <v>23</v>
      </c>
      <c r="C60" s="85"/>
      <c r="D60" s="85"/>
      <c r="E60" s="85"/>
      <c r="F60" s="85"/>
      <c r="G60" s="85"/>
      <c r="H60" s="85"/>
      <c r="I60" s="85"/>
      <c r="J60" s="85"/>
      <c r="K60" s="85"/>
      <c r="L60" s="85"/>
      <c r="M60" s="85"/>
      <c r="N60" s="85"/>
      <c r="O60" s="85"/>
      <c r="P60" s="85"/>
      <c r="Q60" s="85"/>
      <c r="R60" s="85"/>
    </row>
    <row r="61" spans="1:18" s="92" customFormat="1" hidden="1" x14ac:dyDescent="0.2">
      <c r="A61" s="101"/>
      <c r="B61" s="98" t="s">
        <v>24</v>
      </c>
      <c r="C61" s="85"/>
      <c r="D61" s="85"/>
      <c r="E61" s="85"/>
      <c r="F61" s="85"/>
      <c r="G61" s="85"/>
      <c r="H61" s="85"/>
      <c r="I61" s="85"/>
    </row>
    <row r="62" spans="1:18" s="92" customFormat="1" hidden="1" x14ac:dyDescent="0.2">
      <c r="B62" s="98" t="s">
        <v>26</v>
      </c>
      <c r="C62" s="85"/>
      <c r="D62" s="85"/>
      <c r="E62" s="85"/>
      <c r="F62" s="85"/>
      <c r="G62" s="85"/>
      <c r="H62" s="85"/>
      <c r="I62" s="85"/>
    </row>
    <row r="63" spans="1:18" s="92" customFormat="1" ht="24" hidden="1" x14ac:dyDescent="0.2">
      <c r="B63" s="94" t="s">
        <v>28</v>
      </c>
      <c r="C63" s="85"/>
      <c r="D63" s="85"/>
      <c r="E63" s="85"/>
      <c r="F63" s="85"/>
      <c r="G63" s="85"/>
      <c r="H63" s="85"/>
      <c r="I63" s="85"/>
    </row>
    <row r="64" spans="1:18" s="92" customFormat="1" hidden="1" x14ac:dyDescent="0.2">
      <c r="A64" s="102"/>
      <c r="B64" s="98" t="s">
        <v>29</v>
      </c>
      <c r="C64" s="85"/>
      <c r="D64" s="85"/>
      <c r="E64" s="85"/>
      <c r="F64" s="85"/>
      <c r="G64" s="85"/>
      <c r="H64" s="103"/>
      <c r="I64" s="103"/>
    </row>
    <row r="65" spans="1:9" s="92" customFormat="1" ht="24" hidden="1" x14ac:dyDescent="0.2">
      <c r="A65" s="102"/>
      <c r="B65" s="98" t="s">
        <v>30</v>
      </c>
      <c r="C65" s="85"/>
      <c r="D65" s="85"/>
      <c r="E65" s="85"/>
      <c r="F65" s="85"/>
      <c r="G65" s="85"/>
      <c r="H65" s="103"/>
      <c r="I65" s="103"/>
    </row>
    <row r="66" spans="1:9" s="92" customFormat="1" hidden="1" x14ac:dyDescent="0.2">
      <c r="A66" s="101"/>
      <c r="B66" s="98" t="s">
        <v>31</v>
      </c>
      <c r="C66" s="85"/>
      <c r="D66" s="85"/>
      <c r="E66" s="85"/>
      <c r="F66" s="85"/>
      <c r="G66" s="85"/>
      <c r="H66" s="103"/>
      <c r="I66" s="103"/>
    </row>
    <row r="67" spans="1:9" s="92" customFormat="1" ht="24" hidden="1" x14ac:dyDescent="0.2">
      <c r="B67" s="98" t="s">
        <v>33</v>
      </c>
      <c r="C67" s="85"/>
      <c r="D67" s="85"/>
      <c r="E67" s="85"/>
      <c r="F67" s="85"/>
      <c r="G67" s="85"/>
      <c r="H67" s="103"/>
      <c r="I67" s="103"/>
    </row>
    <row r="68" spans="1:9" s="92" customFormat="1" ht="36" hidden="1" x14ac:dyDescent="0.2">
      <c r="B68" s="98" t="s">
        <v>37</v>
      </c>
      <c r="C68" s="85"/>
      <c r="D68" s="85"/>
      <c r="E68" s="85"/>
      <c r="F68" s="85"/>
      <c r="G68" s="85"/>
      <c r="H68" s="103"/>
      <c r="I68" s="103"/>
    </row>
    <row r="69" spans="1:9" s="92" customFormat="1" ht="24" hidden="1" x14ac:dyDescent="0.2">
      <c r="A69" s="101"/>
      <c r="B69" s="94" t="s">
        <v>38</v>
      </c>
      <c r="C69" s="85"/>
      <c r="D69" s="85"/>
      <c r="E69" s="85"/>
      <c r="F69" s="85"/>
      <c r="G69" s="85"/>
      <c r="H69" s="103"/>
      <c r="I69" s="103"/>
    </row>
    <row r="70" spans="1:9" s="92" customFormat="1" ht="72.75" hidden="1" thickBot="1" x14ac:dyDescent="0.25">
      <c r="B70" s="104" t="s">
        <v>67</v>
      </c>
      <c r="C70" s="85"/>
      <c r="D70" s="85"/>
      <c r="E70" s="85"/>
      <c r="F70" s="85"/>
      <c r="G70" s="85"/>
      <c r="H70" s="103"/>
      <c r="I70" s="103"/>
    </row>
    <row r="71" spans="1:9" s="92" customFormat="1" ht="60.75" hidden="1" thickBot="1" x14ac:dyDescent="0.25">
      <c r="A71" s="85"/>
      <c r="B71" s="105" t="s">
        <v>68</v>
      </c>
      <c r="C71" s="85"/>
      <c r="D71" s="85"/>
      <c r="E71" s="85"/>
      <c r="F71" s="85"/>
      <c r="G71" s="85"/>
      <c r="H71" s="103"/>
      <c r="I71" s="103"/>
    </row>
    <row r="72" spans="1:9" s="92" customFormat="1" ht="60.75" hidden="1" thickBot="1" x14ac:dyDescent="0.25">
      <c r="A72" s="85"/>
      <c r="B72" s="105" t="s">
        <v>69</v>
      </c>
      <c r="C72" s="85"/>
      <c r="D72" s="85"/>
      <c r="E72" s="85"/>
      <c r="F72" s="85"/>
      <c r="G72" s="85"/>
      <c r="H72" s="103"/>
      <c r="I72" s="103"/>
    </row>
    <row r="73" spans="1:9" s="92" customFormat="1" ht="48.75" hidden="1" thickBot="1" x14ac:dyDescent="0.25">
      <c r="A73" s="85"/>
      <c r="B73" s="105" t="s">
        <v>63</v>
      </c>
      <c r="C73" s="85"/>
      <c r="D73" s="85"/>
      <c r="E73" s="85"/>
      <c r="F73" s="85"/>
      <c r="G73" s="85"/>
      <c r="H73" s="103"/>
      <c r="I73" s="103"/>
    </row>
    <row r="74" spans="1:9" s="92" customFormat="1" ht="72.75" hidden="1" thickBot="1" x14ac:dyDescent="0.25">
      <c r="A74" s="85"/>
      <c r="B74" s="105" t="s">
        <v>70</v>
      </c>
      <c r="C74" s="85"/>
      <c r="D74" s="85"/>
      <c r="E74" s="85"/>
      <c r="F74" s="85"/>
      <c r="G74" s="85"/>
      <c r="H74" s="103"/>
      <c r="I74" s="103"/>
    </row>
    <row r="75" spans="1:9" s="92" customFormat="1" ht="72.75" hidden="1" thickBot="1" x14ac:dyDescent="0.25">
      <c r="B75" s="105" t="s">
        <v>72</v>
      </c>
      <c r="H75" s="103"/>
      <c r="I75" s="103"/>
    </row>
    <row r="76" spans="1:9" s="92" customFormat="1" ht="96.75" hidden="1" thickBot="1" x14ac:dyDescent="0.25">
      <c r="B76" s="105" t="s">
        <v>71</v>
      </c>
      <c r="H76" s="103"/>
      <c r="I76" s="103"/>
    </row>
    <row r="77" spans="1:9" s="92" customFormat="1" ht="48.75" hidden="1" thickBot="1" x14ac:dyDescent="0.25">
      <c r="B77" s="105" t="s">
        <v>64</v>
      </c>
      <c r="H77" s="103"/>
      <c r="I77" s="103"/>
    </row>
    <row r="78" spans="1:9" s="92" customFormat="1" ht="120.75" hidden="1" thickBot="1" x14ac:dyDescent="0.25">
      <c r="B78" s="105" t="s">
        <v>75</v>
      </c>
      <c r="H78" s="103"/>
      <c r="I78" s="103"/>
    </row>
    <row r="79" spans="1:9" s="92" customFormat="1" ht="84.75" hidden="1" thickBot="1" x14ac:dyDescent="0.25">
      <c r="B79" s="105" t="s">
        <v>65</v>
      </c>
      <c r="H79" s="103"/>
      <c r="I79" s="103"/>
    </row>
    <row r="80" spans="1:9" s="92" customFormat="1" ht="48.75" hidden="1" thickBot="1" x14ac:dyDescent="0.25">
      <c r="B80" s="105" t="s">
        <v>74</v>
      </c>
      <c r="H80" s="103"/>
      <c r="I80" s="103"/>
    </row>
    <row r="81" spans="2:2" s="92" customFormat="1" ht="60" hidden="1" x14ac:dyDescent="0.2">
      <c r="B81" s="106" t="s">
        <v>73</v>
      </c>
    </row>
    <row r="82" spans="2:2" s="92" customFormat="1" hidden="1" x14ac:dyDescent="0.2"/>
    <row r="83" spans="2:2" s="92" customFormat="1" hidden="1" x14ac:dyDescent="0.2">
      <c r="B83" s="107"/>
    </row>
    <row r="84" spans="2:2" s="92" customFormat="1" x14ac:dyDescent="0.2">
      <c r="B84" s="108"/>
    </row>
    <row r="85" spans="2:2" s="92" customFormat="1" x14ac:dyDescent="0.2">
      <c r="B85" s="109"/>
    </row>
    <row r="86" spans="2:2" s="92" customFormat="1" x14ac:dyDescent="0.2">
      <c r="B86" s="107"/>
    </row>
  </sheetData>
  <mergeCells count="27">
    <mergeCell ref="A39:C39"/>
    <mergeCell ref="D39:R39"/>
    <mergeCell ref="A40:C40"/>
    <mergeCell ref="D40:R40"/>
    <mergeCell ref="Q5:R5"/>
    <mergeCell ref="A7:A38"/>
    <mergeCell ref="B7:B15"/>
    <mergeCell ref="B16:B24"/>
    <mergeCell ref="B25:B30"/>
    <mergeCell ref="B31:B34"/>
    <mergeCell ref="B35:B38"/>
    <mergeCell ref="F5:F6"/>
    <mergeCell ref="G5:G6"/>
    <mergeCell ref="H5:H6"/>
    <mergeCell ref="I5:I6"/>
    <mergeCell ref="J5:O5"/>
    <mergeCell ref="P5:P6"/>
    <mergeCell ref="A1:A2"/>
    <mergeCell ref="C1:P1"/>
    <mergeCell ref="C2:P2"/>
    <mergeCell ref="A3:R3"/>
    <mergeCell ref="A4:R4"/>
    <mergeCell ref="A5:A6"/>
    <mergeCell ref="B5:B6"/>
    <mergeCell ref="C5:C6"/>
    <mergeCell ref="D5:D6"/>
    <mergeCell ref="E5:E6"/>
  </mergeCells>
  <dataValidations count="5">
    <dataValidation type="list" allowBlank="1" showInputMessage="1" showErrorMessage="1" sqref="I23:I24">
      <formula1>$J$14:$J$16</formula1>
    </dataValidation>
    <dataValidation type="list" allowBlank="1" showInputMessage="1" showErrorMessage="1" sqref="A7:A38">
      <formula1>$A$47:$A$57</formula1>
    </dataValidation>
    <dataValidation type="list" allowBlank="1" showInputMessage="1" showErrorMessage="1" sqref="B16 B25 B31 B35">
      <formula1>$B$46:$B$82</formula1>
    </dataValidation>
    <dataValidation type="list" allowBlank="1" showInputMessage="1" showErrorMessage="1" sqref="I25:I38 I7:I22">
      <formula1>$J$44:$J$46</formula1>
    </dataValidation>
    <dataValidation type="list" allowBlank="1" showInputMessage="1" showErrorMessage="1" sqref="B7">
      <formula1>$B$47:$B$81</formula1>
    </dataValidation>
  </dataValidations>
  <pageMargins left="0.23622047244094491" right="0.23622047244094491" top="0.74803149606299213" bottom="0.74803149606299213" header="0.31496062992125984" footer="0.31496062992125984"/>
  <pageSetup scale="50"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E5" sqref="E5:E6"/>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12.28515625" style="71" customWidth="1"/>
    <col min="18" max="18" width="16.140625" style="71" customWidth="1"/>
    <col min="19" max="16384" width="11.42578125" style="71"/>
  </cols>
  <sheetData>
    <row r="1" spans="1:18" ht="33.75" customHeight="1" x14ac:dyDescent="0.2">
      <c r="A1" s="381"/>
      <c r="B1" s="110" t="s">
        <v>0</v>
      </c>
      <c r="C1" s="382" t="s">
        <v>1</v>
      </c>
      <c r="D1" s="382"/>
      <c r="E1" s="382"/>
      <c r="F1" s="382"/>
      <c r="G1" s="382"/>
      <c r="H1" s="382"/>
      <c r="I1" s="382"/>
      <c r="J1" s="382"/>
      <c r="K1" s="382"/>
      <c r="L1" s="382"/>
      <c r="M1" s="382"/>
      <c r="N1" s="382"/>
      <c r="O1" s="382"/>
      <c r="P1" s="382"/>
      <c r="Q1" s="110" t="s">
        <v>2</v>
      </c>
      <c r="R1" s="70" t="s">
        <v>39</v>
      </c>
    </row>
    <row r="2" spans="1:18" ht="51.75" customHeight="1" x14ac:dyDescent="0.2">
      <c r="A2" s="381"/>
      <c r="B2" s="110" t="s">
        <v>3</v>
      </c>
      <c r="C2" s="382" t="s">
        <v>40</v>
      </c>
      <c r="D2" s="382"/>
      <c r="E2" s="382"/>
      <c r="F2" s="382"/>
      <c r="G2" s="382"/>
      <c r="H2" s="382"/>
      <c r="I2" s="382"/>
      <c r="J2" s="382"/>
      <c r="K2" s="382"/>
      <c r="L2" s="382"/>
      <c r="M2" s="382"/>
      <c r="N2" s="382"/>
      <c r="O2" s="382"/>
      <c r="P2" s="382"/>
      <c r="Q2" s="110"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76</v>
      </c>
    </row>
    <row r="7" spans="1:18" ht="36" customHeight="1" x14ac:dyDescent="0.2">
      <c r="A7" s="391" t="s">
        <v>13</v>
      </c>
      <c r="B7" s="391" t="s">
        <v>14</v>
      </c>
      <c r="C7" s="70" t="s">
        <v>294</v>
      </c>
      <c r="D7" s="70">
        <v>1</v>
      </c>
      <c r="E7" s="135" t="s">
        <v>295</v>
      </c>
      <c r="F7" s="111" t="s">
        <v>296</v>
      </c>
      <c r="G7" s="136" t="s">
        <v>297</v>
      </c>
      <c r="H7" s="75">
        <v>1</v>
      </c>
      <c r="I7" s="76" t="s">
        <v>44</v>
      </c>
      <c r="J7" s="113">
        <v>0.16666666666666669</v>
      </c>
      <c r="K7" s="113">
        <v>0.16666666666666669</v>
      </c>
      <c r="L7" s="113">
        <v>0.16666666666666669</v>
      </c>
      <c r="M7" s="113">
        <v>0.16666666666666669</v>
      </c>
      <c r="N7" s="113">
        <v>0.16666666666666669</v>
      </c>
      <c r="O7" s="113">
        <v>0.16666666666666669</v>
      </c>
      <c r="P7" s="78" t="s">
        <v>298</v>
      </c>
      <c r="Q7" s="79">
        <v>43466</v>
      </c>
      <c r="R7" s="79">
        <v>43830</v>
      </c>
    </row>
    <row r="8" spans="1:18" ht="65.25" customHeight="1" x14ac:dyDescent="0.2">
      <c r="A8" s="392"/>
      <c r="B8" s="392"/>
      <c r="C8" s="70" t="s">
        <v>294</v>
      </c>
      <c r="D8" s="70">
        <v>2</v>
      </c>
      <c r="E8" s="137" t="s">
        <v>299</v>
      </c>
      <c r="F8" s="111" t="s">
        <v>296</v>
      </c>
      <c r="G8" s="136" t="s">
        <v>300</v>
      </c>
      <c r="H8" s="75">
        <v>1</v>
      </c>
      <c r="I8" s="76" t="s">
        <v>44</v>
      </c>
      <c r="J8" s="112">
        <v>0.2</v>
      </c>
      <c r="K8" s="112">
        <v>0.2</v>
      </c>
      <c r="L8" s="112">
        <v>0.2</v>
      </c>
      <c r="M8" s="112">
        <v>0.2</v>
      </c>
      <c r="N8" s="112">
        <v>0.2</v>
      </c>
      <c r="O8" s="112">
        <v>0</v>
      </c>
      <c r="P8" s="78" t="s">
        <v>298</v>
      </c>
      <c r="Q8" s="79">
        <v>43466</v>
      </c>
      <c r="R8" s="79">
        <v>43769</v>
      </c>
    </row>
    <row r="9" spans="1:18" ht="88.5" customHeight="1" x14ac:dyDescent="0.2">
      <c r="A9" s="392"/>
      <c r="B9" s="392"/>
      <c r="C9" s="70">
        <v>4</v>
      </c>
      <c r="D9" s="70">
        <v>3</v>
      </c>
      <c r="E9" s="137" t="s">
        <v>301</v>
      </c>
      <c r="F9" s="114" t="s">
        <v>302</v>
      </c>
      <c r="G9" s="136" t="s">
        <v>303</v>
      </c>
      <c r="H9" s="116">
        <v>1</v>
      </c>
      <c r="I9" s="76" t="s">
        <v>44</v>
      </c>
      <c r="J9" s="113">
        <v>0.16666666666666669</v>
      </c>
      <c r="K9" s="113">
        <v>0.16666666666666669</v>
      </c>
      <c r="L9" s="113">
        <v>0.16666666666666669</v>
      </c>
      <c r="M9" s="113">
        <v>0.16666666666666669</v>
      </c>
      <c r="N9" s="113">
        <v>0.16666666666666669</v>
      </c>
      <c r="O9" s="113">
        <v>0.16666666666666669</v>
      </c>
      <c r="P9" s="78" t="s">
        <v>304</v>
      </c>
      <c r="Q9" s="79">
        <v>43466</v>
      </c>
      <c r="R9" s="79">
        <v>43769</v>
      </c>
    </row>
    <row r="10" spans="1:18" ht="79.5" customHeight="1" x14ac:dyDescent="0.2">
      <c r="A10" s="392"/>
      <c r="B10" s="392"/>
      <c r="C10" s="70">
        <v>4</v>
      </c>
      <c r="D10" s="70">
        <v>4</v>
      </c>
      <c r="E10" s="137" t="s">
        <v>305</v>
      </c>
      <c r="F10" s="114" t="s">
        <v>302</v>
      </c>
      <c r="G10" s="114" t="s">
        <v>306</v>
      </c>
      <c r="H10" s="116">
        <v>1</v>
      </c>
      <c r="I10" s="76" t="s">
        <v>44</v>
      </c>
      <c r="J10" s="112">
        <v>0.5</v>
      </c>
      <c r="K10" s="112">
        <v>0.5</v>
      </c>
      <c r="L10" s="112">
        <v>0</v>
      </c>
      <c r="M10" s="112">
        <v>0</v>
      </c>
      <c r="N10" s="112">
        <v>0</v>
      </c>
      <c r="O10" s="112">
        <v>0</v>
      </c>
      <c r="P10" s="78" t="s">
        <v>298</v>
      </c>
      <c r="Q10" s="79">
        <v>43466</v>
      </c>
      <c r="R10" s="79">
        <v>43646</v>
      </c>
    </row>
    <row r="11" spans="1:18" ht="86.25" customHeight="1" x14ac:dyDescent="0.2">
      <c r="A11" s="392"/>
      <c r="B11" s="392"/>
      <c r="C11" s="70">
        <v>4</v>
      </c>
      <c r="D11" s="70">
        <v>5</v>
      </c>
      <c r="E11" s="137" t="s">
        <v>307</v>
      </c>
      <c r="F11" s="114" t="s">
        <v>308</v>
      </c>
      <c r="G11" s="114" t="s">
        <v>309</v>
      </c>
      <c r="H11" s="116">
        <v>1</v>
      </c>
      <c r="I11" s="76" t="s">
        <v>44</v>
      </c>
      <c r="J11" s="112">
        <v>0</v>
      </c>
      <c r="K11" s="112">
        <v>0</v>
      </c>
      <c r="L11" s="112">
        <v>0</v>
      </c>
      <c r="M11" s="112">
        <v>0</v>
      </c>
      <c r="N11" s="112">
        <v>1</v>
      </c>
      <c r="O11" s="112">
        <v>0</v>
      </c>
      <c r="P11" s="78" t="s">
        <v>310</v>
      </c>
      <c r="Q11" s="79">
        <v>43709</v>
      </c>
      <c r="R11" s="79">
        <v>43769</v>
      </c>
    </row>
    <row r="12" spans="1:18" ht="63" customHeight="1" x14ac:dyDescent="0.2">
      <c r="A12" s="392"/>
      <c r="B12" s="392"/>
      <c r="C12" s="70">
        <v>4</v>
      </c>
      <c r="D12" s="70">
        <v>6</v>
      </c>
      <c r="E12" s="137" t="s">
        <v>311</v>
      </c>
      <c r="F12" s="114" t="s">
        <v>312</v>
      </c>
      <c r="G12" s="114" t="s">
        <v>313</v>
      </c>
      <c r="H12" s="116">
        <v>1</v>
      </c>
      <c r="I12" s="76" t="s">
        <v>44</v>
      </c>
      <c r="J12" s="112">
        <v>0</v>
      </c>
      <c r="K12" s="112">
        <v>0</v>
      </c>
      <c r="L12" s="112">
        <v>0</v>
      </c>
      <c r="M12" s="112">
        <v>0.5</v>
      </c>
      <c r="N12" s="112">
        <v>0.5</v>
      </c>
      <c r="O12" s="112">
        <v>0</v>
      </c>
      <c r="P12" s="78" t="s">
        <v>298</v>
      </c>
      <c r="Q12" s="79">
        <v>43647</v>
      </c>
      <c r="R12" s="79">
        <v>43769</v>
      </c>
    </row>
    <row r="13" spans="1:18" ht="54.75" customHeight="1" x14ac:dyDescent="0.2">
      <c r="A13" s="392"/>
      <c r="B13" s="392"/>
      <c r="C13" s="70"/>
      <c r="D13" s="70">
        <v>7</v>
      </c>
      <c r="E13" s="138" t="s">
        <v>314</v>
      </c>
      <c r="F13" s="114" t="s">
        <v>315</v>
      </c>
      <c r="G13" s="136" t="s">
        <v>316</v>
      </c>
      <c r="H13" s="116">
        <v>1</v>
      </c>
      <c r="I13" s="76" t="s">
        <v>44</v>
      </c>
      <c r="J13" s="113">
        <v>0.16666666666666669</v>
      </c>
      <c r="K13" s="113">
        <v>0.16666666666666669</v>
      </c>
      <c r="L13" s="113">
        <v>0.16666666666666669</v>
      </c>
      <c r="M13" s="113">
        <v>0.16666666666666669</v>
      </c>
      <c r="N13" s="113">
        <v>0.16666666666666669</v>
      </c>
      <c r="O13" s="113">
        <v>0.16666666666666669</v>
      </c>
      <c r="P13" s="78" t="s">
        <v>298</v>
      </c>
      <c r="Q13" s="79">
        <v>43466</v>
      </c>
      <c r="R13" s="79">
        <v>43830</v>
      </c>
    </row>
    <row r="14" spans="1:18" ht="61.5" customHeight="1" x14ac:dyDescent="0.2">
      <c r="A14" s="392"/>
      <c r="B14" s="392"/>
      <c r="C14" s="70">
        <v>4</v>
      </c>
      <c r="D14" s="70">
        <v>8</v>
      </c>
      <c r="E14" s="139" t="s">
        <v>317</v>
      </c>
      <c r="F14" s="114" t="s">
        <v>318</v>
      </c>
      <c r="G14" s="114" t="s">
        <v>319</v>
      </c>
      <c r="H14" s="116">
        <v>1</v>
      </c>
      <c r="I14" s="76" t="s">
        <v>44</v>
      </c>
      <c r="J14" s="112">
        <v>0.5</v>
      </c>
      <c r="K14" s="112">
        <v>0.5</v>
      </c>
      <c r="L14" s="112">
        <v>0</v>
      </c>
      <c r="M14" s="112">
        <v>0</v>
      </c>
      <c r="N14" s="112">
        <v>0</v>
      </c>
      <c r="O14" s="112">
        <v>0</v>
      </c>
      <c r="P14" s="78" t="s">
        <v>320</v>
      </c>
      <c r="Q14" s="79">
        <v>43466</v>
      </c>
      <c r="R14" s="79">
        <v>43585</v>
      </c>
    </row>
    <row r="15" spans="1:18" ht="69" customHeight="1" x14ac:dyDescent="0.2">
      <c r="A15" s="392"/>
      <c r="B15" s="393"/>
      <c r="C15" s="70">
        <v>4</v>
      </c>
      <c r="D15" s="70">
        <v>9</v>
      </c>
      <c r="E15" s="81" t="s">
        <v>321</v>
      </c>
      <c r="F15" s="114" t="s">
        <v>322</v>
      </c>
      <c r="G15" s="140" t="s">
        <v>323</v>
      </c>
      <c r="H15" s="116">
        <v>1</v>
      </c>
      <c r="I15" s="76" t="s">
        <v>44</v>
      </c>
      <c r="J15" s="112">
        <v>0.2</v>
      </c>
      <c r="K15" s="112">
        <v>0.2</v>
      </c>
      <c r="L15" s="112">
        <v>0.2</v>
      </c>
      <c r="M15" s="112">
        <v>0.2</v>
      </c>
      <c r="N15" s="112">
        <v>0.2</v>
      </c>
      <c r="O15" s="112">
        <v>0</v>
      </c>
      <c r="P15" s="78" t="s">
        <v>310</v>
      </c>
      <c r="Q15" s="79">
        <v>43466</v>
      </c>
      <c r="R15" s="79">
        <v>43769</v>
      </c>
    </row>
    <row r="16" spans="1:18" ht="46.5" customHeight="1" x14ac:dyDescent="0.2">
      <c r="A16" s="392"/>
      <c r="B16" s="378" t="s">
        <v>15</v>
      </c>
      <c r="C16" s="70"/>
      <c r="D16" s="70">
        <v>10</v>
      </c>
      <c r="E16" s="139" t="s">
        <v>324</v>
      </c>
      <c r="F16" s="114" t="s">
        <v>325</v>
      </c>
      <c r="G16" s="136" t="s">
        <v>326</v>
      </c>
      <c r="H16" s="75">
        <v>1</v>
      </c>
      <c r="I16" s="76" t="s">
        <v>44</v>
      </c>
      <c r="J16" s="113">
        <v>0.16666666666666669</v>
      </c>
      <c r="K16" s="113">
        <v>0.16666666666666669</v>
      </c>
      <c r="L16" s="113">
        <v>0.16666666666666669</v>
      </c>
      <c r="M16" s="113">
        <v>0.16666666666666669</v>
      </c>
      <c r="N16" s="113">
        <v>0.16666666666666669</v>
      </c>
      <c r="O16" s="113">
        <v>0.16666666666666669</v>
      </c>
      <c r="P16" s="78" t="s">
        <v>310</v>
      </c>
      <c r="Q16" s="79">
        <v>43466</v>
      </c>
      <c r="R16" s="79">
        <v>43830</v>
      </c>
    </row>
    <row r="17" spans="1:18" ht="46.5" customHeight="1" x14ac:dyDescent="0.2">
      <c r="A17" s="392"/>
      <c r="B17" s="380"/>
      <c r="C17" s="70"/>
      <c r="D17" s="70">
        <v>11</v>
      </c>
      <c r="E17" s="139" t="s">
        <v>327</v>
      </c>
      <c r="F17" s="141" t="s">
        <v>328</v>
      </c>
      <c r="G17" s="136" t="s">
        <v>329</v>
      </c>
      <c r="H17" s="75">
        <v>1</v>
      </c>
      <c r="I17" s="76" t="s">
        <v>44</v>
      </c>
      <c r="J17" s="113">
        <v>0.16666666666666669</v>
      </c>
      <c r="K17" s="113">
        <v>0.16666666666666669</v>
      </c>
      <c r="L17" s="113">
        <v>0.16666666666666669</v>
      </c>
      <c r="M17" s="113">
        <v>0.16666666666666669</v>
      </c>
      <c r="N17" s="113">
        <v>0.16666666666666669</v>
      </c>
      <c r="O17" s="113">
        <v>0.16666666666666669</v>
      </c>
      <c r="P17" s="78" t="s">
        <v>298</v>
      </c>
      <c r="Q17" s="79">
        <v>43466</v>
      </c>
      <c r="R17" s="79">
        <v>43830</v>
      </c>
    </row>
    <row r="18" spans="1:18" ht="102" customHeight="1" x14ac:dyDescent="0.2">
      <c r="A18" s="392"/>
      <c r="B18" s="142" t="s">
        <v>16</v>
      </c>
      <c r="C18" s="70"/>
      <c r="D18" s="70">
        <v>12</v>
      </c>
      <c r="E18" s="138" t="s">
        <v>330</v>
      </c>
      <c r="F18" s="124" t="s">
        <v>331</v>
      </c>
      <c r="G18" s="136" t="s">
        <v>332</v>
      </c>
      <c r="H18" s="75">
        <v>1</v>
      </c>
      <c r="I18" s="76" t="s">
        <v>44</v>
      </c>
      <c r="J18" s="113">
        <v>0.16666666666666669</v>
      </c>
      <c r="K18" s="113">
        <v>0.16666666666666669</v>
      </c>
      <c r="L18" s="113">
        <v>0.16666666666666669</v>
      </c>
      <c r="M18" s="113">
        <v>0.16666666666666669</v>
      </c>
      <c r="N18" s="113">
        <v>0.16666666666666669</v>
      </c>
      <c r="O18" s="113">
        <v>0.16666666666666669</v>
      </c>
      <c r="P18" s="78" t="s">
        <v>304</v>
      </c>
      <c r="Q18" s="79">
        <v>43466</v>
      </c>
      <c r="R18" s="79">
        <v>43830</v>
      </c>
    </row>
    <row r="19" spans="1:18" ht="50.1" customHeight="1" x14ac:dyDescent="0.2">
      <c r="A19" s="367" t="s">
        <v>36</v>
      </c>
      <c r="B19" s="367"/>
      <c r="C19" s="367"/>
      <c r="D19" s="368" t="s">
        <v>333</v>
      </c>
      <c r="E19" s="369"/>
      <c r="F19" s="369"/>
      <c r="G19" s="369"/>
      <c r="H19" s="369"/>
      <c r="I19" s="369"/>
      <c r="J19" s="369"/>
      <c r="K19" s="369"/>
      <c r="L19" s="369"/>
      <c r="M19" s="369"/>
      <c r="N19" s="369"/>
      <c r="O19" s="369"/>
      <c r="P19" s="369"/>
      <c r="Q19" s="369"/>
      <c r="R19" s="370"/>
    </row>
    <row r="20" spans="1:18" ht="50.1" customHeight="1" x14ac:dyDescent="0.2">
      <c r="A20" s="367" t="s">
        <v>204</v>
      </c>
      <c r="B20" s="367"/>
      <c r="C20" s="367"/>
      <c r="D20" s="368" t="s">
        <v>334</v>
      </c>
      <c r="E20" s="369"/>
      <c r="F20" s="369"/>
      <c r="G20" s="369"/>
      <c r="H20" s="369"/>
      <c r="I20" s="369"/>
      <c r="J20" s="369"/>
      <c r="K20" s="369"/>
      <c r="L20" s="369"/>
      <c r="M20" s="369"/>
      <c r="N20" s="369"/>
      <c r="O20" s="369"/>
      <c r="P20" s="369"/>
      <c r="Q20" s="369"/>
      <c r="R20" s="370"/>
    </row>
    <row r="21" spans="1:18" x14ac:dyDescent="0.2">
      <c r="A21" s="85"/>
      <c r="B21" s="85"/>
      <c r="C21" s="85"/>
      <c r="D21" s="85"/>
      <c r="E21" s="86"/>
      <c r="F21" s="87"/>
      <c r="G21" s="87"/>
      <c r="H21" s="88"/>
      <c r="I21" s="88"/>
      <c r="J21" s="86"/>
      <c r="K21" s="86"/>
      <c r="L21" s="86"/>
      <c r="M21" s="86"/>
      <c r="N21" s="86"/>
      <c r="O21" s="86"/>
      <c r="P21" s="86"/>
      <c r="Q21" s="86"/>
      <c r="R21" s="86"/>
    </row>
    <row r="22" spans="1:18" s="92" customFormat="1" hidden="1" x14ac:dyDescent="0.2">
      <c r="A22" s="85"/>
      <c r="B22" s="85"/>
      <c r="C22" s="85"/>
      <c r="D22" s="85"/>
      <c r="E22" s="89"/>
      <c r="F22" s="90"/>
      <c r="G22" s="90"/>
      <c r="H22" s="91"/>
      <c r="I22" s="91"/>
      <c r="J22" s="89"/>
      <c r="K22" s="89"/>
      <c r="L22" s="89"/>
      <c r="M22" s="89"/>
      <c r="N22" s="89"/>
      <c r="O22" s="89"/>
      <c r="P22" s="89"/>
      <c r="Q22" s="89"/>
      <c r="R22" s="89"/>
    </row>
    <row r="23" spans="1:18" s="92" customFormat="1" hidden="1" x14ac:dyDescent="0.2">
      <c r="A23" s="85"/>
      <c r="B23" s="85"/>
      <c r="C23" s="85"/>
      <c r="D23" s="85"/>
      <c r="E23" s="89"/>
      <c r="F23" s="90"/>
      <c r="G23" s="90"/>
      <c r="H23" s="91"/>
      <c r="I23" s="91"/>
      <c r="J23" s="89"/>
      <c r="K23" s="89"/>
      <c r="L23" s="89"/>
      <c r="M23" s="89"/>
      <c r="N23" s="89"/>
      <c r="O23" s="89"/>
      <c r="P23" s="89"/>
      <c r="Q23" s="89"/>
      <c r="R23" s="89"/>
    </row>
    <row r="24" spans="1:18" s="92" customFormat="1" hidden="1" x14ac:dyDescent="0.2">
      <c r="A24" s="85"/>
      <c r="B24" s="85"/>
      <c r="C24" s="85"/>
      <c r="D24" s="85"/>
      <c r="E24" s="89"/>
      <c r="F24" s="90"/>
      <c r="G24" s="90"/>
      <c r="H24" s="91"/>
      <c r="I24" s="91"/>
      <c r="J24" s="89"/>
      <c r="K24" s="89"/>
      <c r="L24" s="89"/>
      <c r="M24" s="89"/>
      <c r="N24" s="89"/>
      <c r="O24" s="89"/>
      <c r="P24" s="89"/>
      <c r="Q24" s="89"/>
      <c r="R24" s="89"/>
    </row>
    <row r="25" spans="1:18" s="92" customFormat="1" hidden="1" x14ac:dyDescent="0.2">
      <c r="A25" s="85"/>
      <c r="C25" s="85"/>
      <c r="D25" s="85"/>
      <c r="E25" s="89"/>
      <c r="F25" s="90"/>
      <c r="G25" s="90"/>
      <c r="H25" s="91"/>
      <c r="I25" s="91"/>
      <c r="J25" s="89" t="s">
        <v>44</v>
      </c>
      <c r="K25" s="89"/>
      <c r="L25" s="89"/>
      <c r="M25" s="89"/>
      <c r="N25" s="89"/>
      <c r="O25" s="89"/>
      <c r="P25" s="89"/>
      <c r="Q25" s="89"/>
      <c r="R25" s="89"/>
    </row>
    <row r="26" spans="1:18" s="92" customFormat="1" hidden="1" x14ac:dyDescent="0.2">
      <c r="A26" s="85"/>
      <c r="C26" s="85"/>
      <c r="D26" s="85"/>
      <c r="E26" s="89"/>
      <c r="F26" s="90"/>
      <c r="G26" s="90"/>
      <c r="H26" s="91"/>
      <c r="I26" s="91"/>
      <c r="J26" s="89" t="s">
        <v>43</v>
      </c>
      <c r="K26" s="89"/>
      <c r="L26" s="89"/>
      <c r="M26" s="89"/>
      <c r="N26" s="89"/>
      <c r="O26" s="89"/>
      <c r="P26" s="89"/>
      <c r="Q26" s="89"/>
      <c r="R26" s="89"/>
    </row>
    <row r="27" spans="1:18" s="92" customFormat="1" ht="24" hidden="1" x14ac:dyDescent="0.2">
      <c r="A27" s="93" t="s">
        <v>6</v>
      </c>
      <c r="B27" s="94" t="s">
        <v>5</v>
      </c>
      <c r="C27" s="85"/>
      <c r="D27" s="85"/>
      <c r="E27" s="89"/>
      <c r="F27" s="90"/>
      <c r="G27" s="90"/>
      <c r="H27" s="91"/>
      <c r="I27" s="91"/>
      <c r="J27" s="89"/>
      <c r="K27" s="89"/>
      <c r="L27" s="89"/>
      <c r="M27" s="89"/>
      <c r="N27" s="89"/>
      <c r="O27" s="89"/>
      <c r="P27" s="89"/>
      <c r="Q27" s="89"/>
      <c r="R27" s="89"/>
    </row>
    <row r="28" spans="1:18" s="92" customFormat="1" ht="24" hidden="1" x14ac:dyDescent="0.2">
      <c r="A28" s="95" t="s">
        <v>8</v>
      </c>
      <c r="B28" s="94" t="s">
        <v>7</v>
      </c>
      <c r="C28" s="85"/>
      <c r="D28" s="85"/>
      <c r="E28" s="96"/>
      <c r="F28" s="96"/>
      <c r="G28" s="96"/>
      <c r="H28" s="85"/>
      <c r="I28" s="85"/>
      <c r="J28" s="96"/>
      <c r="K28" s="96"/>
      <c r="L28" s="96"/>
      <c r="M28" s="96"/>
      <c r="N28" s="96"/>
      <c r="O28" s="96"/>
      <c r="P28" s="96"/>
      <c r="Q28" s="97"/>
      <c r="R28" s="97"/>
    </row>
    <row r="29" spans="1:18" s="92" customFormat="1" ht="36" hidden="1" x14ac:dyDescent="0.2">
      <c r="A29" s="93" t="s">
        <v>10</v>
      </c>
      <c r="B29" s="94" t="s">
        <v>41</v>
      </c>
      <c r="C29" s="85"/>
      <c r="D29" s="85"/>
      <c r="E29" s="89"/>
      <c r="F29" s="90"/>
      <c r="G29" s="90"/>
      <c r="H29" s="85"/>
      <c r="I29" s="85"/>
      <c r="J29" s="89"/>
      <c r="K29" s="89"/>
      <c r="L29" s="89"/>
      <c r="M29" s="89"/>
      <c r="N29" s="89"/>
      <c r="O29" s="89"/>
      <c r="P29" s="89"/>
      <c r="Q29" s="89"/>
      <c r="R29" s="89"/>
    </row>
    <row r="30" spans="1:18" s="92" customFormat="1" ht="24" hidden="1" x14ac:dyDescent="0.2">
      <c r="A30" s="93" t="s">
        <v>13</v>
      </c>
      <c r="B30" s="98" t="s">
        <v>9</v>
      </c>
      <c r="C30" s="85"/>
      <c r="D30" s="85"/>
      <c r="E30" s="85"/>
      <c r="F30" s="85"/>
      <c r="G30" s="85"/>
      <c r="H30" s="85"/>
      <c r="I30" s="85"/>
      <c r="J30" s="85"/>
      <c r="K30" s="85"/>
      <c r="L30" s="85"/>
      <c r="M30" s="85"/>
      <c r="N30" s="85"/>
      <c r="O30" s="85"/>
      <c r="P30" s="85"/>
      <c r="Q30" s="85"/>
      <c r="R30" s="85"/>
    </row>
    <row r="31" spans="1:18" s="92" customFormat="1" ht="24" hidden="1" x14ac:dyDescent="0.2">
      <c r="A31" s="93" t="s">
        <v>17</v>
      </c>
      <c r="B31" s="98" t="s">
        <v>11</v>
      </c>
      <c r="C31" s="85"/>
      <c r="D31" s="85"/>
      <c r="E31" s="85"/>
      <c r="F31" s="85"/>
      <c r="G31" s="85"/>
      <c r="H31" s="85"/>
      <c r="I31" s="85"/>
      <c r="J31" s="85"/>
      <c r="K31" s="85"/>
      <c r="L31" s="85"/>
      <c r="M31" s="85"/>
      <c r="N31" s="85"/>
      <c r="O31" s="85"/>
      <c r="P31" s="85"/>
      <c r="Q31" s="85"/>
      <c r="R31" s="85"/>
    </row>
    <row r="32" spans="1:18" s="92" customFormat="1" ht="36" hidden="1" x14ac:dyDescent="0.2">
      <c r="A32" s="93" t="s">
        <v>21</v>
      </c>
      <c r="B32" s="98" t="s">
        <v>12</v>
      </c>
      <c r="C32" s="85"/>
      <c r="D32" s="85"/>
      <c r="E32" s="85"/>
      <c r="F32" s="85"/>
      <c r="G32" s="85"/>
      <c r="H32" s="85"/>
      <c r="I32" s="85"/>
      <c r="J32" s="85"/>
      <c r="K32" s="85"/>
      <c r="L32" s="85"/>
      <c r="M32" s="85"/>
      <c r="N32" s="85"/>
      <c r="O32" s="85"/>
      <c r="P32" s="85"/>
      <c r="Q32" s="85"/>
      <c r="R32" s="85"/>
    </row>
    <row r="33" spans="1:18" s="92" customFormat="1" hidden="1" x14ac:dyDescent="0.2">
      <c r="A33" s="99" t="s">
        <v>25</v>
      </c>
      <c r="B33" s="98" t="s">
        <v>14</v>
      </c>
      <c r="C33" s="85"/>
      <c r="D33" s="85"/>
      <c r="E33" s="85"/>
      <c r="F33" s="85"/>
      <c r="G33" s="85"/>
      <c r="H33" s="85"/>
      <c r="I33" s="85"/>
      <c r="J33" s="85"/>
      <c r="K33" s="85"/>
      <c r="L33" s="85"/>
      <c r="M33" s="85"/>
      <c r="N33" s="85"/>
      <c r="O33" s="85"/>
      <c r="P33" s="85"/>
      <c r="Q33" s="85"/>
      <c r="R33" s="85"/>
    </row>
    <row r="34" spans="1:18" s="92" customFormat="1" ht="24" hidden="1" x14ac:dyDescent="0.2">
      <c r="A34" s="93" t="s">
        <v>27</v>
      </c>
      <c r="B34" s="98" t="s">
        <v>15</v>
      </c>
      <c r="C34" s="85"/>
      <c r="D34" s="85"/>
      <c r="E34" s="85"/>
      <c r="F34" s="85"/>
      <c r="G34" s="85"/>
      <c r="H34" s="85"/>
      <c r="I34" s="85"/>
      <c r="J34" s="85"/>
      <c r="K34" s="85"/>
      <c r="L34" s="85"/>
      <c r="M34" s="85"/>
      <c r="N34" s="85"/>
      <c r="O34" s="85"/>
      <c r="P34" s="85"/>
      <c r="Q34" s="85"/>
      <c r="R34" s="85"/>
    </row>
    <row r="35" spans="1:18" s="92" customFormat="1" hidden="1" x14ac:dyDescent="0.2">
      <c r="A35" s="95" t="s">
        <v>32</v>
      </c>
      <c r="B35" s="98" t="s">
        <v>16</v>
      </c>
      <c r="C35" s="85"/>
      <c r="D35" s="85"/>
      <c r="E35" s="85"/>
      <c r="F35" s="85"/>
      <c r="G35" s="85"/>
      <c r="H35" s="85"/>
      <c r="I35" s="85"/>
      <c r="J35" s="85"/>
      <c r="K35" s="85"/>
      <c r="L35" s="85"/>
      <c r="M35" s="85"/>
      <c r="N35" s="85"/>
      <c r="O35" s="85"/>
      <c r="P35" s="85"/>
      <c r="Q35" s="85"/>
      <c r="R35" s="85"/>
    </row>
    <row r="36" spans="1:18" s="92" customFormat="1" ht="24" hidden="1" x14ac:dyDescent="0.2">
      <c r="A36" s="93" t="s">
        <v>34</v>
      </c>
      <c r="B36" s="98" t="s">
        <v>18</v>
      </c>
      <c r="C36" s="85"/>
      <c r="D36" s="85"/>
      <c r="E36" s="85"/>
      <c r="F36" s="85"/>
      <c r="G36" s="85"/>
      <c r="H36" s="85"/>
      <c r="I36" s="85"/>
      <c r="J36" s="85"/>
      <c r="K36" s="85"/>
      <c r="L36" s="85"/>
      <c r="M36" s="85"/>
      <c r="N36" s="85"/>
      <c r="O36" s="85"/>
      <c r="P36" s="85"/>
      <c r="Q36" s="85"/>
      <c r="R36" s="85"/>
    </row>
    <row r="37" spans="1:18" s="92" customFormat="1" ht="24" hidden="1" x14ac:dyDescent="0.2">
      <c r="A37" s="100" t="s">
        <v>35</v>
      </c>
      <c r="B37" s="98" t="s">
        <v>19</v>
      </c>
      <c r="C37" s="85"/>
      <c r="D37" s="85"/>
      <c r="E37" s="85"/>
      <c r="F37" s="85"/>
      <c r="G37" s="85"/>
      <c r="H37" s="85"/>
      <c r="I37" s="85"/>
      <c r="J37" s="85"/>
      <c r="K37" s="85"/>
      <c r="L37" s="85"/>
      <c r="M37" s="85"/>
      <c r="N37" s="85"/>
      <c r="O37" s="85"/>
      <c r="P37" s="85"/>
      <c r="Q37" s="85"/>
      <c r="R37" s="85"/>
    </row>
    <row r="38" spans="1:18" s="92" customFormat="1" ht="24" hidden="1" x14ac:dyDescent="0.2">
      <c r="A38" s="101"/>
      <c r="B38" s="98" t="s">
        <v>20</v>
      </c>
      <c r="C38" s="85"/>
      <c r="D38" s="85"/>
      <c r="E38" s="85"/>
      <c r="F38" s="85"/>
      <c r="G38" s="85"/>
      <c r="H38" s="85"/>
      <c r="I38" s="85"/>
      <c r="J38" s="85"/>
      <c r="K38" s="85"/>
      <c r="L38" s="85"/>
      <c r="M38" s="85"/>
      <c r="N38" s="85"/>
      <c r="O38" s="85"/>
      <c r="P38" s="85"/>
      <c r="Q38" s="85"/>
      <c r="R38" s="85"/>
    </row>
    <row r="39" spans="1:18" s="92" customFormat="1" ht="36" hidden="1" x14ac:dyDescent="0.2">
      <c r="B39" s="94" t="s">
        <v>22</v>
      </c>
      <c r="C39" s="85"/>
      <c r="D39" s="85"/>
      <c r="E39" s="85"/>
      <c r="F39" s="85"/>
      <c r="G39" s="85"/>
      <c r="H39" s="85"/>
      <c r="I39" s="85"/>
      <c r="J39" s="85"/>
      <c r="K39" s="85"/>
      <c r="L39" s="85"/>
      <c r="M39" s="85"/>
      <c r="N39" s="85"/>
      <c r="O39" s="85"/>
      <c r="P39" s="85"/>
      <c r="Q39" s="85"/>
      <c r="R39" s="85"/>
    </row>
    <row r="40" spans="1:18" s="92" customFormat="1" hidden="1" x14ac:dyDescent="0.2">
      <c r="A40" s="102"/>
      <c r="B40" s="98" t="s">
        <v>23</v>
      </c>
      <c r="C40" s="85"/>
      <c r="D40" s="85"/>
      <c r="E40" s="85"/>
      <c r="F40" s="85"/>
      <c r="G40" s="85"/>
      <c r="H40" s="85"/>
      <c r="I40" s="85"/>
      <c r="J40" s="85"/>
      <c r="K40" s="85"/>
      <c r="L40" s="85"/>
      <c r="M40" s="85"/>
      <c r="N40" s="85"/>
      <c r="O40" s="85"/>
      <c r="P40" s="85"/>
      <c r="Q40" s="85"/>
      <c r="R40" s="85"/>
    </row>
    <row r="41" spans="1:18" s="92" customFormat="1" hidden="1" x14ac:dyDescent="0.2">
      <c r="A41" s="101"/>
      <c r="B41" s="98" t="s">
        <v>24</v>
      </c>
      <c r="C41" s="85"/>
      <c r="D41" s="85"/>
      <c r="E41" s="85"/>
      <c r="F41" s="85"/>
      <c r="G41" s="85"/>
      <c r="H41" s="85"/>
      <c r="I41" s="85"/>
    </row>
    <row r="42" spans="1:18" s="92" customFormat="1" hidden="1" x14ac:dyDescent="0.2">
      <c r="B42" s="98" t="s">
        <v>26</v>
      </c>
      <c r="C42" s="85"/>
      <c r="D42" s="85"/>
      <c r="E42" s="85"/>
      <c r="F42" s="85"/>
      <c r="G42" s="85"/>
      <c r="H42" s="85"/>
      <c r="I42" s="85"/>
    </row>
    <row r="43" spans="1:18" s="92" customFormat="1" ht="24" hidden="1" x14ac:dyDescent="0.2">
      <c r="B43" s="94" t="s">
        <v>28</v>
      </c>
      <c r="C43" s="85"/>
      <c r="D43" s="85"/>
      <c r="E43" s="85"/>
      <c r="F43" s="85"/>
      <c r="G43" s="85"/>
      <c r="H43" s="85"/>
      <c r="I43" s="85"/>
    </row>
    <row r="44" spans="1:18" s="92" customFormat="1" hidden="1" x14ac:dyDescent="0.2">
      <c r="A44" s="102"/>
      <c r="B44" s="98" t="s">
        <v>29</v>
      </c>
      <c r="C44" s="85"/>
      <c r="D44" s="85"/>
      <c r="E44" s="85"/>
      <c r="F44" s="85"/>
      <c r="G44" s="85"/>
      <c r="H44" s="103"/>
      <c r="I44" s="103"/>
    </row>
    <row r="45" spans="1:18" s="92" customFormat="1" ht="24" hidden="1" x14ac:dyDescent="0.2">
      <c r="A45" s="102"/>
      <c r="B45" s="98" t="s">
        <v>30</v>
      </c>
      <c r="C45" s="85"/>
      <c r="D45" s="85"/>
      <c r="E45" s="85"/>
      <c r="F45" s="85"/>
      <c r="G45" s="85"/>
      <c r="H45" s="103"/>
      <c r="I45" s="103"/>
    </row>
    <row r="46" spans="1:18" s="92" customFormat="1" hidden="1" x14ac:dyDescent="0.2">
      <c r="A46" s="101"/>
      <c r="B46" s="98" t="s">
        <v>31</v>
      </c>
      <c r="C46" s="85"/>
      <c r="D46" s="85"/>
      <c r="E46" s="85"/>
      <c r="F46" s="85"/>
      <c r="G46" s="85"/>
      <c r="H46" s="103"/>
      <c r="I46" s="103"/>
    </row>
    <row r="47" spans="1:18" s="92" customFormat="1" ht="24" hidden="1" x14ac:dyDescent="0.2">
      <c r="B47" s="98" t="s">
        <v>33</v>
      </c>
      <c r="C47" s="85"/>
      <c r="D47" s="85"/>
      <c r="E47" s="85"/>
      <c r="F47" s="85"/>
      <c r="G47" s="85"/>
      <c r="H47" s="103"/>
      <c r="I47" s="103"/>
    </row>
    <row r="48" spans="1:18" s="92" customFormat="1" ht="36" hidden="1" x14ac:dyDescent="0.2">
      <c r="B48" s="98" t="s">
        <v>37</v>
      </c>
      <c r="C48" s="85"/>
      <c r="D48" s="85"/>
      <c r="E48" s="85"/>
      <c r="F48" s="85"/>
      <c r="G48" s="85"/>
      <c r="H48" s="103"/>
      <c r="I48" s="103"/>
    </row>
    <row r="49" spans="1:9" s="92" customFormat="1" ht="24" hidden="1" x14ac:dyDescent="0.2">
      <c r="A49" s="101"/>
      <c r="B49" s="94" t="s">
        <v>38</v>
      </c>
      <c r="C49" s="85"/>
      <c r="D49" s="85"/>
      <c r="E49" s="85"/>
      <c r="F49" s="85"/>
      <c r="G49" s="85"/>
      <c r="H49" s="103"/>
      <c r="I49" s="103"/>
    </row>
    <row r="50" spans="1:9" s="92" customFormat="1" ht="72.75" hidden="1" thickBot="1" x14ac:dyDescent="0.25">
      <c r="B50" s="104" t="s">
        <v>67</v>
      </c>
      <c r="C50" s="85"/>
      <c r="D50" s="85"/>
      <c r="E50" s="85"/>
      <c r="F50" s="85"/>
      <c r="G50" s="85"/>
      <c r="H50" s="103"/>
      <c r="I50" s="103"/>
    </row>
    <row r="51" spans="1:9" s="92" customFormat="1" ht="60.75" hidden="1" thickBot="1" x14ac:dyDescent="0.25">
      <c r="A51" s="85"/>
      <c r="B51" s="105" t="s">
        <v>68</v>
      </c>
      <c r="C51" s="85"/>
      <c r="D51" s="85"/>
      <c r="E51" s="85"/>
      <c r="F51" s="85"/>
      <c r="G51" s="85"/>
      <c r="H51" s="103"/>
      <c r="I51" s="103"/>
    </row>
    <row r="52" spans="1:9" s="92" customFormat="1" ht="60.75" hidden="1" thickBot="1" x14ac:dyDescent="0.25">
      <c r="A52" s="85"/>
      <c r="B52" s="105" t="s">
        <v>69</v>
      </c>
      <c r="C52" s="85"/>
      <c r="D52" s="85"/>
      <c r="E52" s="85"/>
      <c r="F52" s="85"/>
      <c r="G52" s="85"/>
      <c r="H52" s="103"/>
      <c r="I52" s="103"/>
    </row>
    <row r="53" spans="1:9" s="92" customFormat="1" ht="48.75" hidden="1" thickBot="1" x14ac:dyDescent="0.25">
      <c r="A53" s="85"/>
      <c r="B53" s="105" t="s">
        <v>63</v>
      </c>
      <c r="C53" s="85"/>
      <c r="D53" s="85"/>
      <c r="E53" s="85"/>
      <c r="F53" s="85"/>
      <c r="G53" s="85"/>
      <c r="H53" s="103"/>
      <c r="I53" s="103"/>
    </row>
    <row r="54" spans="1:9" s="92" customFormat="1" ht="72.75" hidden="1" thickBot="1" x14ac:dyDescent="0.25">
      <c r="A54" s="85"/>
      <c r="B54" s="105" t="s">
        <v>70</v>
      </c>
      <c r="C54" s="85"/>
      <c r="D54" s="85"/>
      <c r="E54" s="85"/>
      <c r="F54" s="85"/>
      <c r="G54" s="85"/>
      <c r="H54" s="103"/>
      <c r="I54" s="103"/>
    </row>
    <row r="55" spans="1:9" s="92" customFormat="1" ht="72.75" hidden="1" thickBot="1" x14ac:dyDescent="0.25">
      <c r="B55" s="105" t="s">
        <v>72</v>
      </c>
      <c r="H55" s="103"/>
      <c r="I55" s="103"/>
    </row>
    <row r="56" spans="1:9" s="92" customFormat="1" ht="96.75" hidden="1" thickBot="1" x14ac:dyDescent="0.25">
      <c r="B56" s="105" t="s">
        <v>71</v>
      </c>
      <c r="H56" s="103"/>
      <c r="I56" s="103"/>
    </row>
    <row r="57" spans="1:9" s="92" customFormat="1" ht="48.75" hidden="1" thickBot="1" x14ac:dyDescent="0.25">
      <c r="B57" s="105" t="s">
        <v>64</v>
      </c>
      <c r="H57" s="103"/>
      <c r="I57" s="103"/>
    </row>
    <row r="58" spans="1:9" s="92" customFormat="1" ht="120.75" hidden="1" thickBot="1" x14ac:dyDescent="0.25">
      <c r="B58" s="105" t="s">
        <v>75</v>
      </c>
      <c r="H58" s="103"/>
      <c r="I58" s="103"/>
    </row>
    <row r="59" spans="1:9" s="92" customFormat="1" ht="84.75" hidden="1" thickBot="1" x14ac:dyDescent="0.25">
      <c r="B59" s="105" t="s">
        <v>65</v>
      </c>
      <c r="H59" s="103"/>
      <c r="I59" s="103"/>
    </row>
    <row r="60" spans="1:9" s="92" customFormat="1" ht="48.75" hidden="1" thickBot="1" x14ac:dyDescent="0.25">
      <c r="B60" s="105" t="s">
        <v>74</v>
      </c>
      <c r="H60" s="103"/>
      <c r="I60" s="103"/>
    </row>
    <row r="61" spans="1:9" s="92" customFormat="1" ht="60" hidden="1" x14ac:dyDescent="0.2">
      <c r="B61" s="106" t="s">
        <v>73</v>
      </c>
    </row>
    <row r="62" spans="1:9" s="92" customFormat="1" hidden="1" x14ac:dyDescent="0.2"/>
    <row r="63" spans="1:9" s="92" customFormat="1" hidden="1" x14ac:dyDescent="0.2">
      <c r="B63" s="107"/>
    </row>
    <row r="64" spans="1:9" s="92" customFormat="1" x14ac:dyDescent="0.2">
      <c r="B64" s="108"/>
    </row>
    <row r="65" spans="2:2" s="92" customFormat="1" x14ac:dyDescent="0.2">
      <c r="B65" s="109"/>
    </row>
    <row r="66" spans="2:2" s="92" customFormat="1" x14ac:dyDescent="0.2">
      <c r="B66" s="107"/>
    </row>
  </sheetData>
  <mergeCells count="24">
    <mergeCell ref="C5:C6"/>
    <mergeCell ref="D5:D6"/>
    <mergeCell ref="E5:E6"/>
    <mergeCell ref="A1:A2"/>
    <mergeCell ref="C1:P1"/>
    <mergeCell ref="C2:P2"/>
    <mergeCell ref="A3:R3"/>
    <mergeCell ref="A4:R4"/>
    <mergeCell ref="A20:C20"/>
    <mergeCell ref="D20:R20"/>
    <mergeCell ref="Q5:R5"/>
    <mergeCell ref="A7:A18"/>
    <mergeCell ref="B7:B15"/>
    <mergeCell ref="B16:B17"/>
    <mergeCell ref="A19:C19"/>
    <mergeCell ref="D19:R19"/>
    <mergeCell ref="F5:F6"/>
    <mergeCell ref="G5:G6"/>
    <mergeCell ref="H5:H6"/>
    <mergeCell ref="I5:I6"/>
    <mergeCell ref="J5:O5"/>
    <mergeCell ref="P5:P6"/>
    <mergeCell ref="A5:A6"/>
    <mergeCell ref="B5:B6"/>
  </mergeCells>
  <dataValidations count="4">
    <dataValidation type="list" allowBlank="1" showInputMessage="1" showErrorMessage="1" sqref="A7:A18">
      <formula1>$A$27:$A$37</formula1>
    </dataValidation>
    <dataValidation type="list" allowBlank="1" showInputMessage="1" showErrorMessage="1" sqref="I7:I18">
      <formula1>$J$24:$J$26</formula1>
    </dataValidation>
    <dataValidation type="list" allowBlank="1" showInputMessage="1" showErrorMessage="1" sqref="B7">
      <formula1>$B$27:$B$61</formula1>
    </dataValidation>
    <dataValidation type="list" allowBlank="1" showInputMessage="1" showErrorMessage="1" sqref="B16 B18">
      <formula1>$B$26:$B$62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election sqref="A1:XFD1048576"/>
    </sheetView>
  </sheetViews>
  <sheetFormatPr baseColWidth="10" defaultColWidth="11.42578125" defaultRowHeight="12.75" x14ac:dyDescent="0.2"/>
  <cols>
    <col min="1" max="1" width="29.42578125" style="145" customWidth="1"/>
    <col min="2" max="2" width="20.85546875" style="145" customWidth="1"/>
    <col min="3" max="3" width="14.7109375" style="145" customWidth="1"/>
    <col min="4" max="4" width="11.7109375" style="145" customWidth="1"/>
    <col min="5" max="5" width="43.140625" style="145" customWidth="1"/>
    <col min="6" max="7" width="24.42578125" style="145" customWidth="1"/>
    <col min="8" max="9" width="13" style="145" customWidth="1"/>
    <col min="10" max="10" width="12.42578125" style="145" customWidth="1"/>
    <col min="11" max="13" width="11.42578125" style="145" customWidth="1"/>
    <col min="14" max="14" width="17.42578125" style="145" customWidth="1"/>
    <col min="15" max="15" width="17.140625" style="145" customWidth="1"/>
    <col min="16" max="16" width="39.28515625" style="145" customWidth="1"/>
    <col min="17" max="17" width="26" style="145" customWidth="1"/>
    <col min="18" max="18" width="26.85546875" style="145" customWidth="1"/>
    <col min="19" max="16384" width="11.42578125" style="145"/>
  </cols>
  <sheetData>
    <row r="1" spans="1:18" ht="33.75" customHeight="1" x14ac:dyDescent="0.2">
      <c r="A1" s="414"/>
      <c r="B1" s="143" t="s">
        <v>0</v>
      </c>
      <c r="C1" s="415" t="s">
        <v>1</v>
      </c>
      <c r="D1" s="415"/>
      <c r="E1" s="415"/>
      <c r="F1" s="415"/>
      <c r="G1" s="415"/>
      <c r="H1" s="415"/>
      <c r="I1" s="415"/>
      <c r="J1" s="415"/>
      <c r="K1" s="415"/>
      <c r="L1" s="415"/>
      <c r="M1" s="415"/>
      <c r="N1" s="415"/>
      <c r="O1" s="415"/>
      <c r="P1" s="415"/>
      <c r="Q1" s="143" t="s">
        <v>2</v>
      </c>
      <c r="R1" s="144" t="s">
        <v>39</v>
      </c>
    </row>
    <row r="2" spans="1:18" ht="51.75" customHeight="1" x14ac:dyDescent="0.2">
      <c r="A2" s="414"/>
      <c r="B2" s="143" t="s">
        <v>3</v>
      </c>
      <c r="C2" s="415" t="s">
        <v>40</v>
      </c>
      <c r="D2" s="415"/>
      <c r="E2" s="415"/>
      <c r="F2" s="415"/>
      <c r="G2" s="415"/>
      <c r="H2" s="415"/>
      <c r="I2" s="415"/>
      <c r="J2" s="415"/>
      <c r="K2" s="415"/>
      <c r="L2" s="415"/>
      <c r="M2" s="415"/>
      <c r="N2" s="415"/>
      <c r="O2" s="415"/>
      <c r="P2" s="415"/>
      <c r="Q2" s="143" t="s">
        <v>4</v>
      </c>
      <c r="R2" s="144">
        <v>4</v>
      </c>
    </row>
    <row r="3" spans="1:18" ht="36" customHeight="1" x14ac:dyDescent="0.2">
      <c r="A3" s="416" t="s">
        <v>42</v>
      </c>
      <c r="B3" s="416"/>
      <c r="C3" s="416"/>
      <c r="D3" s="416"/>
      <c r="E3" s="416"/>
      <c r="F3" s="416"/>
      <c r="G3" s="416"/>
      <c r="H3" s="416"/>
      <c r="I3" s="416"/>
      <c r="J3" s="416"/>
      <c r="K3" s="416"/>
      <c r="L3" s="416"/>
      <c r="M3" s="416"/>
      <c r="N3" s="416"/>
      <c r="O3" s="416"/>
      <c r="P3" s="416"/>
      <c r="Q3" s="416"/>
      <c r="R3" s="416"/>
    </row>
    <row r="4" spans="1:18" ht="90" customHeight="1" x14ac:dyDescent="0.2">
      <c r="A4" s="417" t="s">
        <v>335</v>
      </c>
      <c r="B4" s="418"/>
      <c r="C4" s="418"/>
      <c r="D4" s="418"/>
      <c r="E4" s="418"/>
      <c r="F4" s="418"/>
      <c r="G4" s="418"/>
      <c r="H4" s="418"/>
      <c r="I4" s="418"/>
      <c r="J4" s="418"/>
      <c r="K4" s="418"/>
      <c r="L4" s="418"/>
      <c r="M4" s="418"/>
      <c r="N4" s="418"/>
      <c r="O4" s="418"/>
      <c r="P4" s="418"/>
      <c r="Q4" s="418"/>
      <c r="R4" s="419"/>
    </row>
    <row r="5" spans="1:18" ht="45" customHeight="1" x14ac:dyDescent="0.2">
      <c r="A5" s="409" t="s">
        <v>46</v>
      </c>
      <c r="B5" s="409" t="s">
        <v>47</v>
      </c>
      <c r="C5" s="409" t="s">
        <v>48</v>
      </c>
      <c r="D5" s="409" t="s">
        <v>45</v>
      </c>
      <c r="E5" s="412" t="s">
        <v>49</v>
      </c>
      <c r="F5" s="407" t="s">
        <v>50</v>
      </c>
      <c r="G5" s="409" t="s">
        <v>51</v>
      </c>
      <c r="H5" s="409" t="s">
        <v>52</v>
      </c>
      <c r="I5" s="409" t="s">
        <v>53</v>
      </c>
      <c r="J5" s="398" t="s">
        <v>54</v>
      </c>
      <c r="K5" s="411"/>
      <c r="L5" s="411"/>
      <c r="M5" s="411"/>
      <c r="N5" s="411"/>
      <c r="O5" s="399"/>
      <c r="P5" s="407" t="s">
        <v>66</v>
      </c>
      <c r="Q5" s="398" t="s">
        <v>55</v>
      </c>
      <c r="R5" s="399"/>
    </row>
    <row r="6" spans="1:18" ht="47.25" customHeight="1" thickBot="1" x14ac:dyDescent="0.25">
      <c r="A6" s="410"/>
      <c r="B6" s="410"/>
      <c r="C6" s="410"/>
      <c r="D6" s="410"/>
      <c r="E6" s="413"/>
      <c r="F6" s="408"/>
      <c r="G6" s="410"/>
      <c r="H6" s="410"/>
      <c r="I6" s="410"/>
      <c r="J6" s="146" t="s">
        <v>57</v>
      </c>
      <c r="K6" s="146" t="s">
        <v>58</v>
      </c>
      <c r="L6" s="146" t="s">
        <v>59</v>
      </c>
      <c r="M6" s="146" t="s">
        <v>60</v>
      </c>
      <c r="N6" s="146" t="s">
        <v>61</v>
      </c>
      <c r="O6" s="146" t="s">
        <v>62</v>
      </c>
      <c r="P6" s="408"/>
      <c r="Q6" s="146" t="s">
        <v>56</v>
      </c>
      <c r="R6" s="146" t="s">
        <v>76</v>
      </c>
    </row>
    <row r="7" spans="1:18" s="157" customFormat="1" ht="38.25" x14ac:dyDescent="0.2">
      <c r="A7" s="400" t="s">
        <v>17</v>
      </c>
      <c r="B7" s="147" t="s">
        <v>18</v>
      </c>
      <c r="C7" s="148">
        <v>5</v>
      </c>
      <c r="D7" s="148">
        <v>1</v>
      </c>
      <c r="E7" s="149" t="s">
        <v>336</v>
      </c>
      <c r="F7" s="150" t="s">
        <v>337</v>
      </c>
      <c r="G7" s="149" t="s">
        <v>338</v>
      </c>
      <c r="H7" s="151">
        <f>+J7+K7+L7+M7+N7+O7</f>
        <v>1</v>
      </c>
      <c r="I7" s="152" t="s">
        <v>44</v>
      </c>
      <c r="J7" s="153">
        <v>0</v>
      </c>
      <c r="K7" s="153">
        <v>0</v>
      </c>
      <c r="L7" s="153">
        <v>0</v>
      </c>
      <c r="M7" s="153">
        <v>0</v>
      </c>
      <c r="N7" s="153">
        <v>1</v>
      </c>
      <c r="O7" s="153">
        <v>0</v>
      </c>
      <c r="P7" s="154" t="s">
        <v>339</v>
      </c>
      <c r="Q7" s="155">
        <v>43709</v>
      </c>
      <c r="R7" s="156">
        <v>43769</v>
      </c>
    </row>
    <row r="8" spans="1:18" s="157" customFormat="1" ht="102" x14ac:dyDescent="0.2">
      <c r="A8" s="401"/>
      <c r="B8" s="400" t="s">
        <v>19</v>
      </c>
      <c r="C8" s="144">
        <v>5</v>
      </c>
      <c r="D8" s="144">
        <v>1</v>
      </c>
      <c r="E8" s="158" t="s">
        <v>340</v>
      </c>
      <c r="F8" s="158" t="s">
        <v>341</v>
      </c>
      <c r="G8" s="158" t="s">
        <v>342</v>
      </c>
      <c r="H8" s="159">
        <f>+J8+K8+L8+M8+N8+O8</f>
        <v>1</v>
      </c>
      <c r="I8" s="160" t="s">
        <v>43</v>
      </c>
      <c r="J8" s="161">
        <v>0.5</v>
      </c>
      <c r="K8" s="161">
        <v>0.1</v>
      </c>
      <c r="L8" s="161">
        <v>0.1</v>
      </c>
      <c r="M8" s="161">
        <v>0.2</v>
      </c>
      <c r="N8" s="161">
        <v>0.05</v>
      </c>
      <c r="O8" s="161">
        <v>0.05</v>
      </c>
      <c r="P8" s="162" t="s">
        <v>343</v>
      </c>
      <c r="Q8" s="163">
        <v>43466</v>
      </c>
      <c r="R8" s="164">
        <v>43830</v>
      </c>
    </row>
    <row r="9" spans="1:18" s="157" customFormat="1" ht="53.25" customHeight="1" x14ac:dyDescent="0.2">
      <c r="A9" s="401"/>
      <c r="B9" s="401"/>
      <c r="C9" s="165">
        <v>5</v>
      </c>
      <c r="D9" s="144">
        <v>2</v>
      </c>
      <c r="E9" s="158" t="s">
        <v>344</v>
      </c>
      <c r="F9" s="158" t="s">
        <v>345</v>
      </c>
      <c r="G9" s="158" t="s">
        <v>346</v>
      </c>
      <c r="H9" s="166">
        <v>1</v>
      </c>
      <c r="I9" s="160" t="s">
        <v>43</v>
      </c>
      <c r="J9" s="166">
        <v>1</v>
      </c>
      <c r="K9" s="167">
        <v>0</v>
      </c>
      <c r="L9" s="167">
        <v>0</v>
      </c>
      <c r="M9" s="167">
        <v>0</v>
      </c>
      <c r="N9" s="167">
        <v>0</v>
      </c>
      <c r="O9" s="167">
        <v>0</v>
      </c>
      <c r="P9" s="162" t="s">
        <v>347</v>
      </c>
      <c r="Q9" s="163">
        <v>43466</v>
      </c>
      <c r="R9" s="168">
        <v>43524</v>
      </c>
    </row>
    <row r="10" spans="1:18" s="157" customFormat="1" ht="51" x14ac:dyDescent="0.2">
      <c r="A10" s="401"/>
      <c r="B10" s="401"/>
      <c r="C10" s="144">
        <v>5</v>
      </c>
      <c r="D10" s="144">
        <v>3</v>
      </c>
      <c r="E10" s="158" t="s">
        <v>348</v>
      </c>
      <c r="F10" s="158" t="s">
        <v>349</v>
      </c>
      <c r="G10" s="158" t="s">
        <v>350</v>
      </c>
      <c r="H10" s="159">
        <f t="shared" ref="H10:H21" si="0">+J10+K10+L10+M10+N10+O10</f>
        <v>1</v>
      </c>
      <c r="I10" s="169" t="s">
        <v>44</v>
      </c>
      <c r="J10" s="161">
        <v>0.1</v>
      </c>
      <c r="K10" s="161">
        <v>0.2</v>
      </c>
      <c r="L10" s="161">
        <v>0.2</v>
      </c>
      <c r="M10" s="161">
        <v>0.3</v>
      </c>
      <c r="N10" s="161">
        <v>0.1</v>
      </c>
      <c r="O10" s="161">
        <v>0.1</v>
      </c>
      <c r="P10" s="162" t="s">
        <v>347</v>
      </c>
      <c r="Q10" s="163">
        <v>43466</v>
      </c>
      <c r="R10" s="164">
        <v>43830</v>
      </c>
    </row>
    <row r="11" spans="1:18" s="157" customFormat="1" ht="50.25" customHeight="1" x14ac:dyDescent="0.2">
      <c r="A11" s="401"/>
      <c r="B11" s="401"/>
      <c r="C11" s="144">
        <v>5</v>
      </c>
      <c r="D11" s="144">
        <v>4</v>
      </c>
      <c r="E11" s="158" t="s">
        <v>351</v>
      </c>
      <c r="F11" s="158" t="s">
        <v>345</v>
      </c>
      <c r="G11" s="158" t="s">
        <v>346</v>
      </c>
      <c r="H11" s="166">
        <v>1</v>
      </c>
      <c r="I11" s="160" t="s">
        <v>43</v>
      </c>
      <c r="J11" s="166">
        <v>1</v>
      </c>
      <c r="K11" s="167">
        <v>0</v>
      </c>
      <c r="L11" s="167">
        <v>0</v>
      </c>
      <c r="M11" s="167">
        <v>0</v>
      </c>
      <c r="N11" s="167">
        <v>0</v>
      </c>
      <c r="O11" s="167">
        <v>0</v>
      </c>
      <c r="P11" s="162" t="s">
        <v>352</v>
      </c>
      <c r="Q11" s="163">
        <v>43466</v>
      </c>
      <c r="R11" s="168">
        <v>43524</v>
      </c>
    </row>
    <row r="12" spans="1:18" s="157" customFormat="1" ht="47.25" customHeight="1" x14ac:dyDescent="0.2">
      <c r="A12" s="401"/>
      <c r="B12" s="401"/>
      <c r="C12" s="144">
        <v>5</v>
      </c>
      <c r="D12" s="144">
        <v>5</v>
      </c>
      <c r="E12" s="158" t="s">
        <v>353</v>
      </c>
      <c r="F12" s="158" t="s">
        <v>349</v>
      </c>
      <c r="G12" s="158" t="s">
        <v>350</v>
      </c>
      <c r="H12" s="159">
        <f t="shared" si="0"/>
        <v>1</v>
      </c>
      <c r="I12" s="169" t="s">
        <v>44</v>
      </c>
      <c r="J12" s="161">
        <v>0.1</v>
      </c>
      <c r="K12" s="161">
        <v>0.15</v>
      </c>
      <c r="L12" s="161">
        <v>0.25</v>
      </c>
      <c r="M12" s="161">
        <v>0.15</v>
      </c>
      <c r="N12" s="161">
        <v>0.1</v>
      </c>
      <c r="O12" s="161">
        <v>0.25</v>
      </c>
      <c r="P12" s="162" t="s">
        <v>347</v>
      </c>
      <c r="Q12" s="163">
        <v>43466</v>
      </c>
      <c r="R12" s="164">
        <v>43830</v>
      </c>
    </row>
    <row r="13" spans="1:18" s="157" customFormat="1" ht="42.75" customHeight="1" x14ac:dyDescent="0.2">
      <c r="A13" s="401"/>
      <c r="B13" s="401"/>
      <c r="C13" s="170">
        <v>5</v>
      </c>
      <c r="D13" s="144">
        <v>6</v>
      </c>
      <c r="E13" s="158" t="s">
        <v>354</v>
      </c>
      <c r="F13" s="158" t="s">
        <v>345</v>
      </c>
      <c r="G13" s="158" t="s">
        <v>346</v>
      </c>
      <c r="H13" s="166">
        <v>1</v>
      </c>
      <c r="I13" s="160" t="s">
        <v>43</v>
      </c>
      <c r="J13" s="167">
        <v>0</v>
      </c>
      <c r="K13" s="166">
        <v>1</v>
      </c>
      <c r="L13" s="167">
        <v>0</v>
      </c>
      <c r="M13" s="167">
        <v>0</v>
      </c>
      <c r="N13" s="167">
        <v>0</v>
      </c>
      <c r="O13" s="167">
        <v>0</v>
      </c>
      <c r="P13" s="162" t="s">
        <v>347</v>
      </c>
      <c r="Q13" s="163">
        <v>43525</v>
      </c>
      <c r="R13" s="168">
        <v>43585</v>
      </c>
    </row>
    <row r="14" spans="1:18" s="157" customFormat="1" ht="63.75" x14ac:dyDescent="0.2">
      <c r="A14" s="401"/>
      <c r="B14" s="401"/>
      <c r="C14" s="170">
        <v>5</v>
      </c>
      <c r="D14" s="144">
        <v>7</v>
      </c>
      <c r="E14" s="158" t="s">
        <v>355</v>
      </c>
      <c r="F14" s="158" t="s">
        <v>151</v>
      </c>
      <c r="G14" s="158" t="s">
        <v>356</v>
      </c>
      <c r="H14" s="159">
        <f t="shared" si="0"/>
        <v>1</v>
      </c>
      <c r="I14" s="169" t="s">
        <v>44</v>
      </c>
      <c r="J14" s="171">
        <v>0.1</v>
      </c>
      <c r="K14" s="171">
        <v>0.2</v>
      </c>
      <c r="L14" s="171">
        <v>0.3</v>
      </c>
      <c r="M14" s="171">
        <v>0.35</v>
      </c>
      <c r="N14" s="171">
        <v>0.05</v>
      </c>
      <c r="O14" s="161">
        <v>0</v>
      </c>
      <c r="P14" s="162" t="s">
        <v>347</v>
      </c>
      <c r="Q14" s="163">
        <v>43466</v>
      </c>
      <c r="R14" s="168">
        <v>43769</v>
      </c>
    </row>
    <row r="15" spans="1:18" s="157" customFormat="1" ht="38.25" customHeight="1" x14ac:dyDescent="0.2">
      <c r="A15" s="401"/>
      <c r="B15" s="401"/>
      <c r="C15" s="144" t="s">
        <v>294</v>
      </c>
      <c r="D15" s="144">
        <v>8</v>
      </c>
      <c r="E15" s="172" t="s">
        <v>357</v>
      </c>
      <c r="F15" s="173" t="s">
        <v>358</v>
      </c>
      <c r="G15" s="158" t="s">
        <v>359</v>
      </c>
      <c r="H15" s="160">
        <v>35569</v>
      </c>
      <c r="I15" s="160" t="s">
        <v>43</v>
      </c>
      <c r="J15" s="167">
        <v>0</v>
      </c>
      <c r="K15" s="160">
        <v>35569</v>
      </c>
      <c r="L15" s="167">
        <v>0</v>
      </c>
      <c r="M15" s="167">
        <v>0</v>
      </c>
      <c r="N15" s="167">
        <v>0</v>
      </c>
      <c r="O15" s="167">
        <v>0</v>
      </c>
      <c r="P15" s="162" t="s">
        <v>360</v>
      </c>
      <c r="Q15" s="163">
        <v>43525</v>
      </c>
      <c r="R15" s="168">
        <v>43585</v>
      </c>
    </row>
    <row r="16" spans="1:18" s="157" customFormat="1" ht="56.25" customHeight="1" x14ac:dyDescent="0.2">
      <c r="A16" s="401"/>
      <c r="B16" s="401"/>
      <c r="C16" s="144" t="s">
        <v>294</v>
      </c>
      <c r="D16" s="144">
        <v>9</v>
      </c>
      <c r="E16" s="172" t="s">
        <v>361</v>
      </c>
      <c r="F16" s="173" t="s">
        <v>362</v>
      </c>
      <c r="G16" s="158" t="s">
        <v>363</v>
      </c>
      <c r="H16" s="160">
        <f>+J16+K16+L16+M16+N16+O16</f>
        <v>721</v>
      </c>
      <c r="I16" s="160" t="s">
        <v>43</v>
      </c>
      <c r="J16" s="174">
        <v>170</v>
      </c>
      <c r="K16" s="174">
        <v>259</v>
      </c>
      <c r="L16" s="174">
        <v>292</v>
      </c>
      <c r="M16" s="167">
        <v>0</v>
      </c>
      <c r="N16" s="167">
        <v>0</v>
      </c>
      <c r="O16" s="167">
        <v>0</v>
      </c>
      <c r="P16" s="162" t="s">
        <v>364</v>
      </c>
      <c r="Q16" s="163">
        <v>43466</v>
      </c>
      <c r="R16" s="168">
        <v>43646</v>
      </c>
    </row>
    <row r="17" spans="1:18" s="157" customFormat="1" ht="51.75" thickBot="1" x14ac:dyDescent="0.25">
      <c r="A17" s="401"/>
      <c r="B17" s="403"/>
      <c r="C17" s="175" t="s">
        <v>294</v>
      </c>
      <c r="D17" s="175">
        <v>10</v>
      </c>
      <c r="E17" s="176" t="s">
        <v>365</v>
      </c>
      <c r="F17" s="177" t="s">
        <v>366</v>
      </c>
      <c r="G17" s="177" t="s">
        <v>367</v>
      </c>
      <c r="H17" s="178">
        <f t="shared" si="0"/>
        <v>1</v>
      </c>
      <c r="I17" s="179" t="s">
        <v>44</v>
      </c>
      <c r="J17" s="180">
        <v>0</v>
      </c>
      <c r="K17" s="180">
        <v>0</v>
      </c>
      <c r="L17" s="181">
        <v>1</v>
      </c>
      <c r="M17" s="180">
        <v>0</v>
      </c>
      <c r="N17" s="180">
        <v>0</v>
      </c>
      <c r="O17" s="180">
        <v>0</v>
      </c>
      <c r="P17" s="182" t="s">
        <v>368</v>
      </c>
      <c r="Q17" s="183">
        <v>43586</v>
      </c>
      <c r="R17" s="184">
        <v>43646</v>
      </c>
    </row>
    <row r="18" spans="1:18" s="157" customFormat="1" ht="102.75" thickBot="1" x14ac:dyDescent="0.25">
      <c r="A18" s="402"/>
      <c r="B18" s="404" t="s">
        <v>369</v>
      </c>
      <c r="C18" s="148">
        <v>5</v>
      </c>
      <c r="D18" s="148">
        <v>1</v>
      </c>
      <c r="E18" s="149" t="s">
        <v>370</v>
      </c>
      <c r="F18" s="185" t="s">
        <v>371</v>
      </c>
      <c r="G18" s="186" t="s">
        <v>372</v>
      </c>
      <c r="H18" s="151">
        <f>+J18+K18+L18+M18+N18+O18</f>
        <v>0.65000000000000013</v>
      </c>
      <c r="I18" s="152" t="s">
        <v>44</v>
      </c>
      <c r="J18" s="187">
        <v>0</v>
      </c>
      <c r="K18" s="153">
        <v>0.05</v>
      </c>
      <c r="L18" s="153">
        <v>0.28000000000000003</v>
      </c>
      <c r="M18" s="153">
        <v>0.28000000000000003</v>
      </c>
      <c r="N18" s="153">
        <v>0</v>
      </c>
      <c r="O18" s="153">
        <v>0.04</v>
      </c>
      <c r="P18" s="154" t="s">
        <v>373</v>
      </c>
      <c r="Q18" s="188">
        <v>43525</v>
      </c>
      <c r="R18" s="156">
        <v>43830</v>
      </c>
    </row>
    <row r="19" spans="1:18" s="157" customFormat="1" ht="57.75" customHeight="1" thickBot="1" x14ac:dyDescent="0.25">
      <c r="A19" s="402"/>
      <c r="B19" s="405"/>
      <c r="C19" s="144">
        <v>5</v>
      </c>
      <c r="D19" s="144">
        <v>2</v>
      </c>
      <c r="E19" s="158" t="s">
        <v>374</v>
      </c>
      <c r="F19" s="158" t="s">
        <v>174</v>
      </c>
      <c r="G19" s="158" t="s">
        <v>375</v>
      </c>
      <c r="H19" s="159">
        <f t="shared" si="0"/>
        <v>8.0000000000000016E-2</v>
      </c>
      <c r="I19" s="169" t="s">
        <v>44</v>
      </c>
      <c r="J19" s="189">
        <v>0</v>
      </c>
      <c r="K19" s="190">
        <v>5.0000000000000001E-3</v>
      </c>
      <c r="L19" s="190">
        <v>3.5000000000000003E-2</v>
      </c>
      <c r="M19" s="190">
        <v>3.5000000000000003E-2</v>
      </c>
      <c r="N19" s="161">
        <v>0</v>
      </c>
      <c r="O19" s="190">
        <v>5.0000000000000001E-3</v>
      </c>
      <c r="P19" s="191" t="s">
        <v>373</v>
      </c>
      <c r="Q19" s="163">
        <v>43525</v>
      </c>
      <c r="R19" s="156">
        <v>43830</v>
      </c>
    </row>
    <row r="20" spans="1:18" s="157" customFormat="1" ht="63.75" x14ac:dyDescent="0.2">
      <c r="A20" s="402"/>
      <c r="B20" s="405"/>
      <c r="C20" s="144">
        <v>5</v>
      </c>
      <c r="D20" s="144">
        <v>3</v>
      </c>
      <c r="E20" s="158" t="s">
        <v>376</v>
      </c>
      <c r="F20" s="192" t="s">
        <v>377</v>
      </c>
      <c r="G20" s="193" t="s">
        <v>378</v>
      </c>
      <c r="H20" s="159">
        <f t="shared" si="0"/>
        <v>0.26</v>
      </c>
      <c r="I20" s="169" t="s">
        <v>44</v>
      </c>
      <c r="J20" s="189">
        <v>0</v>
      </c>
      <c r="K20" s="190">
        <v>5.0000000000000001E-3</v>
      </c>
      <c r="L20" s="189">
        <v>0.12</v>
      </c>
      <c r="M20" s="190">
        <v>0.125</v>
      </c>
      <c r="N20" s="161">
        <v>0</v>
      </c>
      <c r="O20" s="189">
        <v>0.01</v>
      </c>
      <c r="P20" s="191" t="s">
        <v>379</v>
      </c>
      <c r="Q20" s="163">
        <v>43525</v>
      </c>
      <c r="R20" s="156">
        <v>43830</v>
      </c>
    </row>
    <row r="21" spans="1:18" s="157" customFormat="1" ht="64.5" thickBot="1" x14ac:dyDescent="0.25">
      <c r="A21" s="402"/>
      <c r="B21" s="406"/>
      <c r="C21" s="194">
        <v>5</v>
      </c>
      <c r="D21" s="194">
        <v>4</v>
      </c>
      <c r="E21" s="195" t="s">
        <v>380</v>
      </c>
      <c r="F21" s="196" t="s">
        <v>371</v>
      </c>
      <c r="G21" s="195" t="s">
        <v>378</v>
      </c>
      <c r="H21" s="197">
        <f t="shared" si="0"/>
        <v>0.01</v>
      </c>
      <c r="I21" s="198" t="s">
        <v>44</v>
      </c>
      <c r="J21" s="199">
        <v>0</v>
      </c>
      <c r="K21" s="199">
        <v>0</v>
      </c>
      <c r="L21" s="200">
        <v>5.0000000000000001E-3</v>
      </c>
      <c r="M21" s="200">
        <v>5.0000000000000001E-3</v>
      </c>
      <c r="N21" s="201">
        <v>0</v>
      </c>
      <c r="O21" s="199">
        <v>0</v>
      </c>
      <c r="P21" s="202" t="s">
        <v>379</v>
      </c>
      <c r="Q21" s="203">
        <v>43525</v>
      </c>
      <c r="R21" s="204">
        <v>43769</v>
      </c>
    </row>
    <row r="22" spans="1:18" s="157" customFormat="1" ht="50.1" customHeight="1" x14ac:dyDescent="0.2">
      <c r="A22" s="394" t="s">
        <v>36</v>
      </c>
      <c r="B22" s="394"/>
      <c r="C22" s="394"/>
      <c r="D22" s="395" t="s">
        <v>381</v>
      </c>
      <c r="E22" s="396"/>
      <c r="F22" s="396"/>
      <c r="G22" s="396"/>
      <c r="H22" s="396"/>
      <c r="I22" s="396"/>
      <c r="J22" s="396"/>
      <c r="K22" s="396"/>
      <c r="L22" s="396"/>
      <c r="M22" s="396"/>
      <c r="N22" s="396"/>
      <c r="O22" s="396"/>
      <c r="P22" s="396"/>
      <c r="Q22" s="396"/>
      <c r="R22" s="397"/>
    </row>
    <row r="23" spans="1:18" s="157" customFormat="1" ht="50.1" customHeight="1" x14ac:dyDescent="0.2">
      <c r="A23" s="394" t="s">
        <v>204</v>
      </c>
      <c r="B23" s="394"/>
      <c r="C23" s="394"/>
      <c r="D23" s="395" t="s">
        <v>382</v>
      </c>
      <c r="E23" s="396"/>
      <c r="F23" s="396"/>
      <c r="G23" s="396"/>
      <c r="H23" s="396"/>
      <c r="I23" s="396"/>
      <c r="J23" s="396"/>
      <c r="K23" s="396"/>
      <c r="L23" s="396"/>
      <c r="M23" s="396"/>
      <c r="N23" s="396"/>
      <c r="O23" s="396"/>
      <c r="P23" s="396"/>
      <c r="Q23" s="396"/>
      <c r="R23" s="397"/>
    </row>
    <row r="24" spans="1:18" x14ac:dyDescent="0.2">
      <c r="A24" s="205"/>
      <c r="B24" s="205"/>
      <c r="C24" s="205"/>
      <c r="D24" s="205"/>
      <c r="E24" s="206"/>
      <c r="F24" s="207"/>
      <c r="G24" s="207"/>
      <c r="H24" s="208"/>
      <c r="I24" s="208"/>
      <c r="J24" s="206"/>
      <c r="K24" s="206"/>
      <c r="L24" s="206"/>
      <c r="M24" s="206"/>
      <c r="N24" s="206"/>
      <c r="O24" s="206"/>
      <c r="P24" s="206"/>
      <c r="Q24" s="206"/>
      <c r="R24" s="206"/>
    </row>
    <row r="25" spans="1:18" s="212" customFormat="1" hidden="1" x14ac:dyDescent="0.2">
      <c r="A25" s="205"/>
      <c r="B25" s="205"/>
      <c r="C25" s="205"/>
      <c r="D25" s="205"/>
      <c r="E25" s="209"/>
      <c r="F25" s="210"/>
      <c r="G25" s="210"/>
      <c r="H25" s="211"/>
      <c r="I25" s="211"/>
      <c r="J25" s="209"/>
      <c r="K25" s="209"/>
      <c r="L25" s="209"/>
      <c r="M25" s="209"/>
      <c r="N25" s="209"/>
      <c r="O25" s="209"/>
      <c r="P25" s="209"/>
      <c r="Q25" s="209"/>
      <c r="R25" s="209"/>
    </row>
    <row r="26" spans="1:18" s="212" customFormat="1" hidden="1" x14ac:dyDescent="0.2">
      <c r="A26" s="205"/>
      <c r="B26" s="205"/>
      <c r="C26" s="205"/>
      <c r="D26" s="205"/>
      <c r="E26" s="209"/>
      <c r="F26" s="210"/>
      <c r="G26" s="210"/>
      <c r="H26" s="211"/>
      <c r="I26" s="211"/>
      <c r="J26" s="209"/>
      <c r="K26" s="209"/>
      <c r="L26" s="209"/>
      <c r="M26" s="209"/>
      <c r="N26" s="209"/>
      <c r="O26" s="209"/>
      <c r="P26" s="209"/>
      <c r="Q26" s="209"/>
      <c r="R26" s="209"/>
    </row>
    <row r="27" spans="1:18" s="212" customFormat="1" hidden="1" x14ac:dyDescent="0.2">
      <c r="A27" s="205"/>
      <c r="B27" s="205"/>
      <c r="C27" s="205"/>
      <c r="D27" s="205"/>
      <c r="E27" s="209"/>
      <c r="F27" s="210"/>
      <c r="G27" s="210"/>
      <c r="H27" s="211"/>
      <c r="I27" s="211"/>
      <c r="J27" s="209"/>
      <c r="K27" s="209"/>
      <c r="L27" s="209"/>
      <c r="M27" s="209"/>
      <c r="N27" s="209"/>
      <c r="O27" s="209"/>
      <c r="P27" s="209"/>
      <c r="Q27" s="209"/>
      <c r="R27" s="209"/>
    </row>
    <row r="28" spans="1:18" s="212" customFormat="1" hidden="1" x14ac:dyDescent="0.2">
      <c r="A28" s="205"/>
      <c r="C28" s="205"/>
      <c r="D28" s="205"/>
      <c r="E28" s="209"/>
      <c r="F28" s="210"/>
      <c r="G28" s="210"/>
      <c r="H28" s="211"/>
      <c r="I28" s="211"/>
      <c r="J28" s="209" t="s">
        <v>44</v>
      </c>
      <c r="K28" s="209"/>
      <c r="L28" s="209"/>
      <c r="M28" s="209"/>
      <c r="N28" s="209"/>
      <c r="O28" s="209"/>
      <c r="P28" s="209"/>
      <c r="Q28" s="209"/>
      <c r="R28" s="209"/>
    </row>
    <row r="29" spans="1:18" s="212" customFormat="1" hidden="1" x14ac:dyDescent="0.2">
      <c r="A29" s="205"/>
      <c r="C29" s="205"/>
      <c r="D29" s="205"/>
      <c r="E29" s="209"/>
      <c r="F29" s="210"/>
      <c r="G29" s="210"/>
      <c r="H29" s="211"/>
      <c r="I29" s="211"/>
      <c r="J29" s="209" t="s">
        <v>43</v>
      </c>
      <c r="K29" s="209"/>
      <c r="L29" s="209"/>
      <c r="M29" s="209"/>
      <c r="N29" s="209"/>
      <c r="O29" s="209"/>
      <c r="P29" s="209"/>
      <c r="Q29" s="209"/>
      <c r="R29" s="209"/>
    </row>
    <row r="30" spans="1:18" s="212" customFormat="1" ht="25.5" hidden="1" x14ac:dyDescent="0.2">
      <c r="A30" s="213" t="s">
        <v>6</v>
      </c>
      <c r="B30" s="214" t="s">
        <v>5</v>
      </c>
      <c r="C30" s="205"/>
      <c r="D30" s="205"/>
      <c r="E30" s="209"/>
      <c r="F30" s="210"/>
      <c r="G30" s="210"/>
      <c r="H30" s="211"/>
      <c r="I30" s="211"/>
      <c r="J30" s="209"/>
      <c r="K30" s="209"/>
      <c r="L30" s="209"/>
      <c r="M30" s="209"/>
      <c r="N30" s="209"/>
      <c r="O30" s="209"/>
      <c r="P30" s="209"/>
      <c r="Q30" s="209"/>
      <c r="R30" s="209"/>
    </row>
    <row r="31" spans="1:18" s="212" customFormat="1" ht="25.5" hidden="1" x14ac:dyDescent="0.2">
      <c r="A31" s="215" t="s">
        <v>8</v>
      </c>
      <c r="B31" s="214" t="s">
        <v>7</v>
      </c>
      <c r="C31" s="205"/>
      <c r="D31" s="205"/>
      <c r="E31" s="216"/>
      <c r="F31" s="216"/>
      <c r="G31" s="216"/>
      <c r="H31" s="205"/>
      <c r="I31" s="205"/>
      <c r="J31" s="216"/>
      <c r="K31" s="216"/>
      <c r="L31" s="216"/>
      <c r="M31" s="216"/>
      <c r="N31" s="216"/>
      <c r="O31" s="216"/>
      <c r="P31" s="216"/>
      <c r="Q31" s="217"/>
      <c r="R31" s="217"/>
    </row>
    <row r="32" spans="1:18" s="212" customFormat="1" ht="38.25" hidden="1" x14ac:dyDescent="0.2">
      <c r="A32" s="213" t="s">
        <v>10</v>
      </c>
      <c r="B32" s="214" t="s">
        <v>41</v>
      </c>
      <c r="C32" s="205"/>
      <c r="D32" s="205"/>
      <c r="E32" s="209"/>
      <c r="F32" s="210"/>
      <c r="G32" s="210"/>
      <c r="H32" s="205"/>
      <c r="I32" s="205"/>
      <c r="J32" s="209"/>
      <c r="K32" s="209"/>
      <c r="L32" s="209"/>
      <c r="M32" s="209"/>
      <c r="N32" s="209"/>
      <c r="O32" s="209"/>
      <c r="P32" s="209"/>
      <c r="Q32" s="209"/>
      <c r="R32" s="209"/>
    </row>
    <row r="33" spans="1:18" s="212" customFormat="1" ht="25.5" hidden="1" x14ac:dyDescent="0.2">
      <c r="A33" s="213" t="s">
        <v>13</v>
      </c>
      <c r="B33" s="218" t="s">
        <v>9</v>
      </c>
      <c r="C33" s="205"/>
      <c r="D33" s="205"/>
      <c r="E33" s="205"/>
      <c r="F33" s="205"/>
      <c r="G33" s="205"/>
      <c r="H33" s="205"/>
      <c r="I33" s="205"/>
      <c r="J33" s="205"/>
      <c r="K33" s="205"/>
      <c r="L33" s="205"/>
      <c r="M33" s="205"/>
      <c r="N33" s="205"/>
      <c r="O33" s="205"/>
      <c r="P33" s="205"/>
      <c r="Q33" s="205"/>
      <c r="R33" s="205"/>
    </row>
    <row r="34" spans="1:18" s="212" customFormat="1" ht="38.25" hidden="1" x14ac:dyDescent="0.2">
      <c r="A34" s="213" t="s">
        <v>17</v>
      </c>
      <c r="B34" s="218" t="s">
        <v>11</v>
      </c>
      <c r="C34" s="205"/>
      <c r="D34" s="205"/>
      <c r="E34" s="205"/>
      <c r="F34" s="205"/>
      <c r="G34" s="205"/>
      <c r="H34" s="205"/>
      <c r="I34" s="205"/>
      <c r="J34" s="205"/>
      <c r="K34" s="205"/>
      <c r="L34" s="205"/>
      <c r="M34" s="205"/>
      <c r="N34" s="205"/>
      <c r="O34" s="205"/>
      <c r="P34" s="205"/>
      <c r="Q34" s="205"/>
      <c r="R34" s="205"/>
    </row>
    <row r="35" spans="1:18" s="212" customFormat="1" ht="38.25" hidden="1" x14ac:dyDescent="0.2">
      <c r="A35" s="213" t="s">
        <v>21</v>
      </c>
      <c r="B35" s="218" t="s">
        <v>12</v>
      </c>
      <c r="C35" s="205"/>
      <c r="D35" s="205"/>
      <c r="E35" s="205"/>
      <c r="F35" s="205"/>
      <c r="G35" s="205"/>
      <c r="H35" s="205"/>
      <c r="I35" s="205"/>
      <c r="J35" s="205"/>
      <c r="K35" s="205"/>
      <c r="L35" s="205"/>
      <c r="M35" s="205"/>
      <c r="N35" s="205"/>
      <c r="O35" s="205"/>
      <c r="P35" s="205"/>
      <c r="Q35" s="205"/>
      <c r="R35" s="205"/>
    </row>
    <row r="36" spans="1:18" s="212" customFormat="1" hidden="1" x14ac:dyDescent="0.2">
      <c r="A36" s="219" t="s">
        <v>25</v>
      </c>
      <c r="B36" s="218" t="s">
        <v>14</v>
      </c>
      <c r="C36" s="205"/>
      <c r="D36" s="205"/>
      <c r="E36" s="205"/>
      <c r="F36" s="205"/>
      <c r="G36" s="205"/>
      <c r="H36" s="205"/>
      <c r="I36" s="205"/>
      <c r="J36" s="205"/>
      <c r="K36" s="205"/>
      <c r="L36" s="205"/>
      <c r="M36" s="205"/>
      <c r="N36" s="205"/>
      <c r="O36" s="205"/>
      <c r="P36" s="205"/>
      <c r="Q36" s="205"/>
      <c r="R36" s="205"/>
    </row>
    <row r="37" spans="1:18" s="212" customFormat="1" ht="25.5" hidden="1" x14ac:dyDescent="0.2">
      <c r="A37" s="213" t="s">
        <v>27</v>
      </c>
      <c r="B37" s="218" t="s">
        <v>15</v>
      </c>
      <c r="C37" s="205"/>
      <c r="D37" s="205"/>
      <c r="E37" s="205"/>
      <c r="F37" s="205"/>
      <c r="G37" s="205"/>
      <c r="H37" s="205"/>
      <c r="I37" s="205"/>
      <c r="J37" s="205"/>
      <c r="K37" s="205"/>
      <c r="L37" s="205"/>
      <c r="M37" s="205"/>
      <c r="N37" s="205"/>
      <c r="O37" s="205"/>
      <c r="P37" s="205"/>
      <c r="Q37" s="205"/>
      <c r="R37" s="205"/>
    </row>
    <row r="38" spans="1:18" s="212" customFormat="1" hidden="1" x14ac:dyDescent="0.2">
      <c r="A38" s="215" t="s">
        <v>32</v>
      </c>
      <c r="B38" s="218" t="s">
        <v>16</v>
      </c>
      <c r="C38" s="205"/>
      <c r="D38" s="205"/>
      <c r="E38" s="205"/>
      <c r="F38" s="205"/>
      <c r="G38" s="205"/>
      <c r="H38" s="205"/>
      <c r="I38" s="205"/>
      <c r="J38" s="205"/>
      <c r="K38" s="205"/>
      <c r="L38" s="205"/>
      <c r="M38" s="205"/>
      <c r="N38" s="205"/>
      <c r="O38" s="205"/>
      <c r="P38" s="205"/>
      <c r="Q38" s="205"/>
      <c r="R38" s="205"/>
    </row>
    <row r="39" spans="1:18" s="212" customFormat="1" ht="25.5" hidden="1" x14ac:dyDescent="0.2">
      <c r="A39" s="213" t="s">
        <v>34</v>
      </c>
      <c r="B39" s="218" t="s">
        <v>18</v>
      </c>
      <c r="C39" s="205"/>
      <c r="D39" s="205"/>
      <c r="E39" s="205"/>
      <c r="F39" s="205"/>
      <c r="G39" s="205"/>
      <c r="H39" s="205"/>
      <c r="I39" s="205"/>
      <c r="J39" s="205"/>
      <c r="K39" s="205"/>
      <c r="L39" s="205"/>
      <c r="M39" s="205"/>
      <c r="N39" s="205"/>
      <c r="O39" s="205"/>
      <c r="P39" s="205"/>
      <c r="Q39" s="205"/>
      <c r="R39" s="205"/>
    </row>
    <row r="40" spans="1:18" s="212" customFormat="1" ht="25.5" hidden="1" x14ac:dyDescent="0.2">
      <c r="A40" s="220" t="s">
        <v>35</v>
      </c>
      <c r="B40" s="218" t="s">
        <v>19</v>
      </c>
      <c r="C40" s="205"/>
      <c r="D40" s="205"/>
      <c r="E40" s="205"/>
      <c r="F40" s="205"/>
      <c r="G40" s="205"/>
      <c r="H40" s="205"/>
      <c r="I40" s="205"/>
      <c r="J40" s="205"/>
      <c r="K40" s="205"/>
      <c r="L40" s="205"/>
      <c r="M40" s="205"/>
      <c r="N40" s="205"/>
      <c r="O40" s="205"/>
      <c r="P40" s="205"/>
      <c r="Q40" s="205"/>
      <c r="R40" s="205"/>
    </row>
    <row r="41" spans="1:18" s="212" customFormat="1" ht="25.5" hidden="1" x14ac:dyDescent="0.2">
      <c r="A41" s="221"/>
      <c r="B41" s="218" t="s">
        <v>20</v>
      </c>
      <c r="C41" s="205"/>
      <c r="D41" s="205"/>
      <c r="E41" s="205"/>
      <c r="F41" s="205"/>
      <c r="G41" s="205"/>
      <c r="H41" s="205"/>
      <c r="I41" s="205"/>
      <c r="J41" s="205"/>
      <c r="K41" s="205"/>
      <c r="L41" s="205"/>
      <c r="M41" s="205"/>
      <c r="N41" s="205"/>
      <c r="O41" s="205"/>
      <c r="P41" s="205"/>
      <c r="Q41" s="205"/>
      <c r="R41" s="205"/>
    </row>
    <row r="42" spans="1:18" s="212" customFormat="1" ht="38.25" hidden="1" x14ac:dyDescent="0.2">
      <c r="B42" s="214" t="s">
        <v>22</v>
      </c>
      <c r="C42" s="205"/>
      <c r="D42" s="205"/>
      <c r="E42" s="205"/>
      <c r="F42" s="205"/>
      <c r="G42" s="205"/>
      <c r="H42" s="205"/>
      <c r="I42" s="205"/>
      <c r="J42" s="205"/>
      <c r="K42" s="205"/>
      <c r="L42" s="205"/>
      <c r="M42" s="205"/>
      <c r="N42" s="205"/>
      <c r="O42" s="205"/>
      <c r="P42" s="205"/>
      <c r="Q42" s="205"/>
      <c r="R42" s="205"/>
    </row>
    <row r="43" spans="1:18" s="212" customFormat="1" hidden="1" x14ac:dyDescent="0.2">
      <c r="A43" s="222"/>
      <c r="B43" s="218" t="s">
        <v>23</v>
      </c>
      <c r="C43" s="205"/>
      <c r="D43" s="205"/>
      <c r="E43" s="205"/>
      <c r="F43" s="205"/>
      <c r="G43" s="205"/>
      <c r="H43" s="205"/>
      <c r="I43" s="205"/>
      <c r="J43" s="205"/>
      <c r="K43" s="205"/>
      <c r="L43" s="205"/>
      <c r="M43" s="205"/>
      <c r="N43" s="205"/>
      <c r="O43" s="205"/>
      <c r="P43" s="205"/>
      <c r="Q43" s="205"/>
      <c r="R43" s="205"/>
    </row>
    <row r="44" spans="1:18" s="212" customFormat="1" hidden="1" x14ac:dyDescent="0.2">
      <c r="A44" s="221"/>
      <c r="B44" s="218" t="s">
        <v>24</v>
      </c>
      <c r="C44" s="205"/>
      <c r="D44" s="205"/>
      <c r="E44" s="205"/>
      <c r="F44" s="205"/>
      <c r="G44" s="205"/>
      <c r="H44" s="205"/>
      <c r="I44" s="205"/>
    </row>
    <row r="45" spans="1:18" s="212" customFormat="1" hidden="1" x14ac:dyDescent="0.2">
      <c r="B45" s="218" t="s">
        <v>26</v>
      </c>
      <c r="C45" s="205"/>
      <c r="D45" s="205"/>
      <c r="E45" s="205"/>
      <c r="F45" s="205"/>
      <c r="G45" s="205"/>
      <c r="H45" s="205"/>
      <c r="I45" s="205"/>
    </row>
    <row r="46" spans="1:18" s="212" customFormat="1" ht="25.5" hidden="1" x14ac:dyDescent="0.2">
      <c r="B46" s="214" t="s">
        <v>28</v>
      </c>
      <c r="C46" s="205"/>
      <c r="D46" s="205"/>
      <c r="E46" s="205"/>
      <c r="F46" s="205"/>
      <c r="G46" s="205"/>
      <c r="H46" s="205"/>
      <c r="I46" s="205"/>
    </row>
    <row r="47" spans="1:18" s="212" customFormat="1" hidden="1" x14ac:dyDescent="0.2">
      <c r="A47" s="222"/>
      <c r="B47" s="218" t="s">
        <v>29</v>
      </c>
      <c r="C47" s="205"/>
      <c r="D47" s="205"/>
      <c r="E47" s="205"/>
      <c r="F47" s="205"/>
      <c r="G47" s="205"/>
      <c r="H47" s="223"/>
      <c r="I47" s="223"/>
    </row>
    <row r="48" spans="1:18" s="212" customFormat="1" ht="25.5" hidden="1" x14ac:dyDescent="0.2">
      <c r="A48" s="222"/>
      <c r="B48" s="218" t="s">
        <v>30</v>
      </c>
      <c r="C48" s="205"/>
      <c r="D48" s="205"/>
      <c r="E48" s="205"/>
      <c r="F48" s="205"/>
      <c r="G48" s="205"/>
      <c r="H48" s="223"/>
      <c r="I48" s="223"/>
    </row>
    <row r="49" spans="1:9" s="212" customFormat="1" hidden="1" x14ac:dyDescent="0.2">
      <c r="A49" s="221"/>
      <c r="B49" s="218" t="s">
        <v>31</v>
      </c>
      <c r="C49" s="205"/>
      <c r="D49" s="205"/>
      <c r="E49" s="205"/>
      <c r="F49" s="205"/>
      <c r="G49" s="205"/>
      <c r="H49" s="223"/>
      <c r="I49" s="223"/>
    </row>
    <row r="50" spans="1:9" s="212" customFormat="1" ht="25.5" hidden="1" x14ac:dyDescent="0.2">
      <c r="B50" s="218" t="s">
        <v>33</v>
      </c>
      <c r="C50" s="205"/>
      <c r="D50" s="205"/>
      <c r="E50" s="205"/>
      <c r="F50" s="205"/>
      <c r="G50" s="205"/>
      <c r="H50" s="223"/>
      <c r="I50" s="223"/>
    </row>
    <row r="51" spans="1:9" s="212" customFormat="1" ht="38.25" hidden="1" x14ac:dyDescent="0.2">
      <c r="B51" s="218" t="s">
        <v>37</v>
      </c>
      <c r="C51" s="205"/>
      <c r="D51" s="205"/>
      <c r="E51" s="205"/>
      <c r="F51" s="205"/>
      <c r="G51" s="205"/>
      <c r="H51" s="223"/>
      <c r="I51" s="223"/>
    </row>
    <row r="52" spans="1:9" s="212" customFormat="1" ht="25.5" hidden="1" x14ac:dyDescent="0.2">
      <c r="A52" s="221"/>
      <c r="B52" s="214" t="s">
        <v>38</v>
      </c>
      <c r="C52" s="205"/>
      <c r="D52" s="205"/>
      <c r="E52" s="205"/>
      <c r="F52" s="205"/>
      <c r="G52" s="205"/>
      <c r="H52" s="223"/>
      <c r="I52" s="223"/>
    </row>
    <row r="53" spans="1:9" s="212" customFormat="1" ht="77.25" hidden="1" thickBot="1" x14ac:dyDescent="0.25">
      <c r="B53" s="224" t="s">
        <v>67</v>
      </c>
      <c r="C53" s="205"/>
      <c r="D53" s="205"/>
      <c r="E53" s="205"/>
      <c r="F53" s="205"/>
      <c r="G53" s="205"/>
      <c r="H53" s="223"/>
      <c r="I53" s="223"/>
    </row>
    <row r="54" spans="1:9" s="212" customFormat="1" ht="77.25" hidden="1" thickBot="1" x14ac:dyDescent="0.25">
      <c r="A54" s="205"/>
      <c r="B54" s="225" t="s">
        <v>68</v>
      </c>
      <c r="C54" s="205"/>
      <c r="D54" s="205"/>
      <c r="E54" s="205"/>
      <c r="F54" s="205"/>
      <c r="G54" s="205"/>
      <c r="H54" s="223"/>
      <c r="I54" s="223"/>
    </row>
    <row r="55" spans="1:9" s="212" customFormat="1" ht="64.5" hidden="1" thickBot="1" x14ac:dyDescent="0.25">
      <c r="A55" s="205"/>
      <c r="B55" s="225" t="s">
        <v>69</v>
      </c>
      <c r="C55" s="205"/>
      <c r="D55" s="205"/>
      <c r="E55" s="205"/>
      <c r="F55" s="205"/>
      <c r="G55" s="205"/>
      <c r="H55" s="223"/>
      <c r="I55" s="223"/>
    </row>
    <row r="56" spans="1:9" s="212" customFormat="1" ht="51.75" hidden="1" thickBot="1" x14ac:dyDescent="0.25">
      <c r="A56" s="205"/>
      <c r="B56" s="225" t="s">
        <v>63</v>
      </c>
      <c r="C56" s="205"/>
      <c r="D56" s="205"/>
      <c r="E56" s="205"/>
      <c r="F56" s="205"/>
      <c r="G56" s="205"/>
      <c r="H56" s="223"/>
      <c r="I56" s="223"/>
    </row>
    <row r="57" spans="1:9" s="212" customFormat="1" ht="90" hidden="1" thickBot="1" x14ac:dyDescent="0.25">
      <c r="A57" s="205"/>
      <c r="B57" s="225" t="s">
        <v>70</v>
      </c>
      <c r="C57" s="205"/>
      <c r="D57" s="205"/>
      <c r="E57" s="205"/>
      <c r="F57" s="205"/>
      <c r="G57" s="205"/>
      <c r="H57" s="223"/>
      <c r="I57" s="223"/>
    </row>
    <row r="58" spans="1:9" s="212" customFormat="1" ht="90" hidden="1" thickBot="1" x14ac:dyDescent="0.25">
      <c r="B58" s="225" t="s">
        <v>72</v>
      </c>
      <c r="H58" s="223"/>
      <c r="I58" s="223"/>
    </row>
    <row r="59" spans="1:9" s="212" customFormat="1" ht="115.5" hidden="1" thickBot="1" x14ac:dyDescent="0.25">
      <c r="B59" s="225" t="s">
        <v>71</v>
      </c>
      <c r="H59" s="223"/>
      <c r="I59" s="223"/>
    </row>
    <row r="60" spans="1:9" s="212" customFormat="1" ht="64.5" hidden="1" thickBot="1" x14ac:dyDescent="0.25">
      <c r="B60" s="225" t="s">
        <v>64</v>
      </c>
      <c r="H60" s="223"/>
      <c r="I60" s="223"/>
    </row>
    <row r="61" spans="1:9" s="212" customFormat="1" ht="128.25" hidden="1" thickBot="1" x14ac:dyDescent="0.25">
      <c r="B61" s="225" t="s">
        <v>75</v>
      </c>
      <c r="H61" s="223"/>
      <c r="I61" s="223"/>
    </row>
    <row r="62" spans="1:9" s="212" customFormat="1" ht="90" hidden="1" thickBot="1" x14ac:dyDescent="0.25">
      <c r="B62" s="225" t="s">
        <v>65</v>
      </c>
      <c r="H62" s="223"/>
      <c r="I62" s="223"/>
    </row>
    <row r="63" spans="1:9" s="212" customFormat="1" ht="64.5" hidden="1" thickBot="1" x14ac:dyDescent="0.25">
      <c r="B63" s="225" t="s">
        <v>74</v>
      </c>
      <c r="H63" s="223"/>
      <c r="I63" s="223"/>
    </row>
    <row r="64" spans="1:9" s="212" customFormat="1" ht="76.5" hidden="1" x14ac:dyDescent="0.2">
      <c r="B64" s="226" t="s">
        <v>73</v>
      </c>
    </row>
    <row r="65" spans="2:2" s="212" customFormat="1" hidden="1" x14ac:dyDescent="0.2"/>
    <row r="66" spans="2:2" s="212" customFormat="1" hidden="1" x14ac:dyDescent="0.2">
      <c r="B66" s="227"/>
    </row>
    <row r="67" spans="2:2" s="212" customFormat="1" x14ac:dyDescent="0.2">
      <c r="B67" s="228"/>
    </row>
    <row r="68" spans="2:2" s="212" customFormat="1" x14ac:dyDescent="0.2">
      <c r="B68" s="229"/>
    </row>
    <row r="69" spans="2:2" s="212" customFormat="1" x14ac:dyDescent="0.2">
      <c r="B69" s="227"/>
    </row>
  </sheetData>
  <mergeCells count="24">
    <mergeCell ref="C5:C6"/>
    <mergeCell ref="D5:D6"/>
    <mergeCell ref="E5:E6"/>
    <mergeCell ref="A1:A2"/>
    <mergeCell ref="C1:P1"/>
    <mergeCell ref="C2:P2"/>
    <mergeCell ref="A3:R3"/>
    <mergeCell ref="A4:R4"/>
    <mergeCell ref="A23:C23"/>
    <mergeCell ref="D23:R23"/>
    <mergeCell ref="Q5:R5"/>
    <mergeCell ref="A7:A21"/>
    <mergeCell ref="B8:B17"/>
    <mergeCell ref="B18:B21"/>
    <mergeCell ref="A22:C22"/>
    <mergeCell ref="D22:R22"/>
    <mergeCell ref="F5:F6"/>
    <mergeCell ref="G5:G6"/>
    <mergeCell ref="H5:H6"/>
    <mergeCell ref="I5:I6"/>
    <mergeCell ref="J5:O5"/>
    <mergeCell ref="P5:P6"/>
    <mergeCell ref="A5:A6"/>
    <mergeCell ref="B5:B6"/>
  </mergeCells>
  <dataValidations count="3">
    <dataValidation type="list" allowBlank="1" showInputMessage="1" showErrorMessage="1" sqref="I7:I21">
      <formula1>#REF!</formula1>
    </dataValidation>
    <dataValidation type="list" allowBlank="1" showInputMessage="1" showErrorMessage="1" sqref="A7:A21">
      <formula1>$A$30:$A$40</formula1>
    </dataValidation>
    <dataValidation type="list" allowBlank="1" showInputMessage="1" showErrorMessage="1" sqref="B7:B8">
      <formula1>$B$28:$B$70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90"/>
  <sheetViews>
    <sheetView view="pageBreakPreview" topLeftCell="A4" zoomScale="70" zoomScaleNormal="80" zoomScaleSheetLayoutView="70" workbookViewId="0">
      <selection activeCell="A7" sqref="A7:A42"/>
    </sheetView>
  </sheetViews>
  <sheetFormatPr baseColWidth="10" defaultRowHeight="15" x14ac:dyDescent="0.2"/>
  <cols>
    <col min="1" max="1" width="27.5703125" style="294" customWidth="1"/>
    <col min="2" max="2" width="23.140625" style="294" customWidth="1"/>
    <col min="3" max="3" width="17.5703125" style="294" customWidth="1"/>
    <col min="4" max="4" width="14.140625" style="294" customWidth="1"/>
    <col min="5" max="5" width="43.140625" style="294" customWidth="1"/>
    <col min="6" max="7" width="24.42578125" style="294" customWidth="1"/>
    <col min="8" max="9" width="13" style="294" customWidth="1"/>
    <col min="10" max="10" width="12.42578125" style="294" customWidth="1"/>
    <col min="11" max="13" width="11.42578125" style="294" customWidth="1"/>
    <col min="14" max="14" width="17.42578125" style="294" customWidth="1"/>
    <col min="15" max="15" width="17.140625" style="294" customWidth="1"/>
    <col min="16" max="16" width="39.28515625" style="294" customWidth="1"/>
    <col min="17" max="17" width="26" style="294" customWidth="1"/>
    <col min="18" max="18" width="26.85546875" style="294" customWidth="1"/>
    <col min="19" max="16384" width="11.42578125" style="294"/>
  </cols>
  <sheetData>
    <row r="1" spans="1:18" ht="33.75" customHeight="1" x14ac:dyDescent="0.2">
      <c r="A1" s="437"/>
      <c r="B1" s="292" t="s">
        <v>0</v>
      </c>
      <c r="C1" s="438" t="s">
        <v>1</v>
      </c>
      <c r="D1" s="438"/>
      <c r="E1" s="438"/>
      <c r="F1" s="438"/>
      <c r="G1" s="438"/>
      <c r="H1" s="438"/>
      <c r="I1" s="438"/>
      <c r="J1" s="438"/>
      <c r="K1" s="438"/>
      <c r="L1" s="438"/>
      <c r="M1" s="438"/>
      <c r="N1" s="438"/>
      <c r="O1" s="438"/>
      <c r="P1" s="438"/>
      <c r="Q1" s="292" t="s">
        <v>2</v>
      </c>
      <c r="R1" s="293" t="s">
        <v>39</v>
      </c>
    </row>
    <row r="2" spans="1:18" ht="51.75" customHeight="1" x14ac:dyDescent="0.2">
      <c r="A2" s="437"/>
      <c r="B2" s="292" t="s">
        <v>3</v>
      </c>
      <c r="C2" s="438" t="s">
        <v>40</v>
      </c>
      <c r="D2" s="438"/>
      <c r="E2" s="438"/>
      <c r="F2" s="438"/>
      <c r="G2" s="438"/>
      <c r="H2" s="438"/>
      <c r="I2" s="438"/>
      <c r="J2" s="438"/>
      <c r="K2" s="438"/>
      <c r="L2" s="438"/>
      <c r="M2" s="438"/>
      <c r="N2" s="438"/>
      <c r="O2" s="438"/>
      <c r="P2" s="438"/>
      <c r="Q2" s="292" t="s">
        <v>4</v>
      </c>
      <c r="R2" s="293">
        <v>4</v>
      </c>
    </row>
    <row r="3" spans="1:18" ht="36" customHeight="1" x14ac:dyDescent="0.2">
      <c r="A3" s="439" t="s">
        <v>42</v>
      </c>
      <c r="B3" s="439"/>
      <c r="C3" s="439"/>
      <c r="D3" s="439"/>
      <c r="E3" s="439"/>
      <c r="F3" s="439"/>
      <c r="G3" s="439"/>
      <c r="H3" s="439"/>
      <c r="I3" s="439"/>
      <c r="J3" s="439"/>
      <c r="K3" s="439"/>
      <c r="L3" s="439"/>
      <c r="M3" s="439"/>
      <c r="N3" s="439"/>
      <c r="O3" s="439"/>
      <c r="P3" s="439"/>
      <c r="Q3" s="439"/>
      <c r="R3" s="439"/>
    </row>
    <row r="4" spans="1:18" ht="150.75" customHeight="1" x14ac:dyDescent="0.2">
      <c r="A4" s="363" t="s">
        <v>604</v>
      </c>
      <c r="B4" s="364"/>
      <c r="C4" s="364"/>
      <c r="D4" s="364"/>
      <c r="E4" s="364"/>
      <c r="F4" s="364"/>
      <c r="G4" s="364"/>
      <c r="H4" s="364"/>
      <c r="I4" s="364"/>
      <c r="J4" s="364"/>
      <c r="K4" s="364"/>
      <c r="L4" s="364"/>
      <c r="M4" s="364"/>
      <c r="N4" s="364"/>
      <c r="O4" s="364"/>
      <c r="P4" s="364"/>
      <c r="Q4" s="364"/>
      <c r="R4" s="365"/>
    </row>
    <row r="5" spans="1:18" ht="45" customHeight="1" x14ac:dyDescent="0.2">
      <c r="A5" s="433" t="s">
        <v>46</v>
      </c>
      <c r="B5" s="433" t="s">
        <v>47</v>
      </c>
      <c r="C5" s="433" t="s">
        <v>48</v>
      </c>
      <c r="D5" s="433" t="s">
        <v>45</v>
      </c>
      <c r="E5" s="433" t="s">
        <v>49</v>
      </c>
      <c r="F5" s="431" t="s">
        <v>50</v>
      </c>
      <c r="G5" s="433" t="s">
        <v>51</v>
      </c>
      <c r="H5" s="433" t="s">
        <v>52</v>
      </c>
      <c r="I5" s="433" t="s">
        <v>53</v>
      </c>
      <c r="J5" s="428" t="s">
        <v>54</v>
      </c>
      <c r="K5" s="435"/>
      <c r="L5" s="435"/>
      <c r="M5" s="435"/>
      <c r="N5" s="435"/>
      <c r="O5" s="429"/>
      <c r="P5" s="431" t="s">
        <v>66</v>
      </c>
      <c r="Q5" s="428" t="s">
        <v>55</v>
      </c>
      <c r="R5" s="429"/>
    </row>
    <row r="6" spans="1:18" ht="47.25" customHeight="1" x14ac:dyDescent="0.2">
      <c r="A6" s="440"/>
      <c r="B6" s="434"/>
      <c r="C6" s="434"/>
      <c r="D6" s="434"/>
      <c r="E6" s="434"/>
      <c r="F6" s="432"/>
      <c r="G6" s="434"/>
      <c r="H6" s="434"/>
      <c r="I6" s="434"/>
      <c r="J6" s="295" t="s">
        <v>57</v>
      </c>
      <c r="K6" s="295" t="s">
        <v>58</v>
      </c>
      <c r="L6" s="295" t="s">
        <v>59</v>
      </c>
      <c r="M6" s="295" t="s">
        <v>60</v>
      </c>
      <c r="N6" s="295" t="s">
        <v>61</v>
      </c>
      <c r="O6" s="295" t="s">
        <v>62</v>
      </c>
      <c r="P6" s="436"/>
      <c r="Q6" s="296" t="s">
        <v>56</v>
      </c>
      <c r="R6" s="296" t="s">
        <v>76</v>
      </c>
    </row>
    <row r="7" spans="1:18" ht="59.25" customHeight="1" x14ac:dyDescent="0.2">
      <c r="A7" s="430"/>
      <c r="B7" s="430" t="s">
        <v>22</v>
      </c>
      <c r="C7" s="293">
        <v>6</v>
      </c>
      <c r="D7" s="293">
        <v>1</v>
      </c>
      <c r="E7" s="297" t="s">
        <v>605</v>
      </c>
      <c r="F7" s="297" t="s">
        <v>79</v>
      </c>
      <c r="G7" s="298" t="s">
        <v>606</v>
      </c>
      <c r="H7" s="299">
        <v>1</v>
      </c>
      <c r="I7" s="300" t="s">
        <v>44</v>
      </c>
      <c r="J7" s="301">
        <f t="shared" ref="J7:O7" si="0">100%/6</f>
        <v>0.16666666666666666</v>
      </c>
      <c r="K7" s="301">
        <f t="shared" si="0"/>
        <v>0.16666666666666666</v>
      </c>
      <c r="L7" s="301">
        <f t="shared" si="0"/>
        <v>0.16666666666666666</v>
      </c>
      <c r="M7" s="301">
        <f t="shared" si="0"/>
        <v>0.16666666666666666</v>
      </c>
      <c r="N7" s="301">
        <f t="shared" si="0"/>
        <v>0.16666666666666666</v>
      </c>
      <c r="O7" s="301">
        <f t="shared" si="0"/>
        <v>0.16666666666666666</v>
      </c>
      <c r="P7" s="302" t="s">
        <v>607</v>
      </c>
      <c r="Q7" s="303">
        <v>43466</v>
      </c>
      <c r="R7" s="303">
        <v>43830</v>
      </c>
    </row>
    <row r="8" spans="1:18" ht="58.5" customHeight="1" x14ac:dyDescent="0.2">
      <c r="A8" s="430"/>
      <c r="B8" s="430"/>
      <c r="C8" s="293">
        <v>6</v>
      </c>
      <c r="D8" s="293">
        <v>2</v>
      </c>
      <c r="E8" s="297" t="s">
        <v>608</v>
      </c>
      <c r="F8" s="304" t="s">
        <v>609</v>
      </c>
      <c r="G8" s="298" t="s">
        <v>606</v>
      </c>
      <c r="H8" s="300">
        <v>12</v>
      </c>
      <c r="I8" s="300" t="s">
        <v>43</v>
      </c>
      <c r="J8" s="305" t="s">
        <v>610</v>
      </c>
      <c r="K8" s="305" t="s">
        <v>610</v>
      </c>
      <c r="L8" s="305" t="s">
        <v>610</v>
      </c>
      <c r="M8" s="305" t="s">
        <v>610</v>
      </c>
      <c r="N8" s="305" t="s">
        <v>610</v>
      </c>
      <c r="O8" s="305" t="s">
        <v>610</v>
      </c>
      <c r="P8" s="302" t="s">
        <v>607</v>
      </c>
      <c r="Q8" s="303">
        <v>43466</v>
      </c>
      <c r="R8" s="303">
        <v>43830</v>
      </c>
    </row>
    <row r="9" spans="1:18" ht="81.75" customHeight="1" x14ac:dyDescent="0.2">
      <c r="A9" s="430"/>
      <c r="B9" s="430"/>
      <c r="C9" s="293">
        <v>6</v>
      </c>
      <c r="D9" s="293">
        <v>3</v>
      </c>
      <c r="E9" s="297" t="s">
        <v>611</v>
      </c>
      <c r="F9" s="304" t="s">
        <v>612</v>
      </c>
      <c r="G9" s="298" t="s">
        <v>606</v>
      </c>
      <c r="H9" s="300">
        <v>12</v>
      </c>
      <c r="I9" s="300" t="s">
        <v>43</v>
      </c>
      <c r="J9" s="305" t="s">
        <v>610</v>
      </c>
      <c r="K9" s="305" t="s">
        <v>610</v>
      </c>
      <c r="L9" s="305" t="s">
        <v>610</v>
      </c>
      <c r="M9" s="305" t="s">
        <v>610</v>
      </c>
      <c r="N9" s="305" t="s">
        <v>610</v>
      </c>
      <c r="O9" s="305" t="s">
        <v>610</v>
      </c>
      <c r="P9" s="302" t="s">
        <v>607</v>
      </c>
      <c r="Q9" s="303">
        <v>43466</v>
      </c>
      <c r="R9" s="303">
        <v>43830</v>
      </c>
    </row>
    <row r="10" spans="1:18" ht="65.25" customHeight="1" x14ac:dyDescent="0.2">
      <c r="A10" s="430"/>
      <c r="B10" s="430"/>
      <c r="C10" s="293">
        <v>6</v>
      </c>
      <c r="D10" s="293">
        <v>4</v>
      </c>
      <c r="E10" s="297" t="s">
        <v>613</v>
      </c>
      <c r="F10" s="304" t="s">
        <v>614</v>
      </c>
      <c r="G10" s="298" t="s">
        <v>615</v>
      </c>
      <c r="H10" s="299">
        <v>1</v>
      </c>
      <c r="I10" s="300" t="s">
        <v>44</v>
      </c>
      <c r="J10" s="301">
        <f t="shared" ref="J10:O15" si="1">100%/6</f>
        <v>0.16666666666666666</v>
      </c>
      <c r="K10" s="301">
        <f t="shared" si="1"/>
        <v>0.16666666666666666</v>
      </c>
      <c r="L10" s="301">
        <f t="shared" si="1"/>
        <v>0.16666666666666666</v>
      </c>
      <c r="M10" s="301">
        <f t="shared" si="1"/>
        <v>0.16666666666666666</v>
      </c>
      <c r="N10" s="301">
        <f t="shared" si="1"/>
        <v>0.16666666666666666</v>
      </c>
      <c r="O10" s="301">
        <f t="shared" si="1"/>
        <v>0.16666666666666666</v>
      </c>
      <c r="P10" s="302" t="s">
        <v>607</v>
      </c>
      <c r="Q10" s="303">
        <v>43466</v>
      </c>
      <c r="R10" s="303">
        <v>43830</v>
      </c>
    </row>
    <row r="11" spans="1:18" ht="50.25" customHeight="1" x14ac:dyDescent="0.2">
      <c r="A11" s="430"/>
      <c r="B11" s="430"/>
      <c r="C11" s="293">
        <v>6</v>
      </c>
      <c r="D11" s="293">
        <v>5</v>
      </c>
      <c r="E11" s="306" t="s">
        <v>616</v>
      </c>
      <c r="F11" s="304" t="s">
        <v>617</v>
      </c>
      <c r="G11" s="298" t="s">
        <v>606</v>
      </c>
      <c r="H11" s="300">
        <v>12</v>
      </c>
      <c r="I11" s="300" t="s">
        <v>43</v>
      </c>
      <c r="J11" s="305" t="s">
        <v>610</v>
      </c>
      <c r="K11" s="305" t="s">
        <v>610</v>
      </c>
      <c r="L11" s="305" t="s">
        <v>610</v>
      </c>
      <c r="M11" s="305" t="s">
        <v>610</v>
      </c>
      <c r="N11" s="305" t="s">
        <v>610</v>
      </c>
      <c r="O11" s="305" t="s">
        <v>610</v>
      </c>
      <c r="P11" s="302" t="s">
        <v>607</v>
      </c>
      <c r="Q11" s="303">
        <v>43466</v>
      </c>
      <c r="R11" s="303">
        <v>43830</v>
      </c>
    </row>
    <row r="12" spans="1:18" ht="50.25" customHeight="1" x14ac:dyDescent="0.2">
      <c r="A12" s="430"/>
      <c r="B12" s="430"/>
      <c r="C12" s="293">
        <v>6</v>
      </c>
      <c r="D12" s="293">
        <v>6</v>
      </c>
      <c r="E12" s="306" t="s">
        <v>618</v>
      </c>
      <c r="F12" s="304" t="s">
        <v>619</v>
      </c>
      <c r="G12" s="298" t="s">
        <v>620</v>
      </c>
      <c r="H12" s="299">
        <v>1</v>
      </c>
      <c r="I12" s="300" t="s">
        <v>44</v>
      </c>
      <c r="J12" s="301">
        <f t="shared" si="1"/>
        <v>0.16666666666666666</v>
      </c>
      <c r="K12" s="301">
        <f t="shared" si="1"/>
        <v>0.16666666666666666</v>
      </c>
      <c r="L12" s="301">
        <f t="shared" si="1"/>
        <v>0.16666666666666666</v>
      </c>
      <c r="M12" s="301">
        <f t="shared" si="1"/>
        <v>0.16666666666666666</v>
      </c>
      <c r="N12" s="301">
        <f t="shared" si="1"/>
        <v>0.16666666666666666</v>
      </c>
      <c r="O12" s="301">
        <f t="shared" si="1"/>
        <v>0.16666666666666666</v>
      </c>
      <c r="P12" s="302" t="s">
        <v>607</v>
      </c>
      <c r="Q12" s="303">
        <v>43466</v>
      </c>
      <c r="R12" s="303">
        <v>43830</v>
      </c>
    </row>
    <row r="13" spans="1:18" ht="50.25" customHeight="1" x14ac:dyDescent="0.2">
      <c r="A13" s="430"/>
      <c r="B13" s="430"/>
      <c r="C13" s="293">
        <v>6</v>
      </c>
      <c r="D13" s="293">
        <v>7</v>
      </c>
      <c r="E13" s="306" t="s">
        <v>621</v>
      </c>
      <c r="F13" s="304" t="s">
        <v>622</v>
      </c>
      <c r="G13" s="298" t="s">
        <v>623</v>
      </c>
      <c r="H13" s="299">
        <v>1</v>
      </c>
      <c r="I13" s="300" t="s">
        <v>44</v>
      </c>
      <c r="J13" s="307">
        <f t="shared" si="1"/>
        <v>0.16666666666666666</v>
      </c>
      <c r="K13" s="307">
        <f t="shared" si="1"/>
        <v>0.16666666666666666</v>
      </c>
      <c r="L13" s="307">
        <f t="shared" si="1"/>
        <v>0.16666666666666666</v>
      </c>
      <c r="M13" s="307">
        <f t="shared" si="1"/>
        <v>0.16666666666666666</v>
      </c>
      <c r="N13" s="307">
        <f t="shared" si="1"/>
        <v>0.16666666666666666</v>
      </c>
      <c r="O13" s="307">
        <f t="shared" si="1"/>
        <v>0.16666666666666666</v>
      </c>
      <c r="P13" s="302" t="s">
        <v>607</v>
      </c>
      <c r="Q13" s="303">
        <v>43466</v>
      </c>
      <c r="R13" s="303">
        <v>43830</v>
      </c>
    </row>
    <row r="14" spans="1:18" ht="58.5" customHeight="1" x14ac:dyDescent="0.2">
      <c r="A14" s="430"/>
      <c r="B14" s="430"/>
      <c r="C14" s="293">
        <v>6</v>
      </c>
      <c r="D14" s="293">
        <v>8</v>
      </c>
      <c r="E14" s="306" t="s">
        <v>624</v>
      </c>
      <c r="F14" s="304" t="s">
        <v>625</v>
      </c>
      <c r="G14" s="298" t="s">
        <v>626</v>
      </c>
      <c r="H14" s="300">
        <v>12</v>
      </c>
      <c r="I14" s="300" t="s">
        <v>43</v>
      </c>
      <c r="J14" s="305" t="s">
        <v>610</v>
      </c>
      <c r="K14" s="305" t="s">
        <v>610</v>
      </c>
      <c r="L14" s="305" t="s">
        <v>610</v>
      </c>
      <c r="M14" s="305" t="s">
        <v>610</v>
      </c>
      <c r="N14" s="305" t="s">
        <v>610</v>
      </c>
      <c r="O14" s="305" t="s">
        <v>610</v>
      </c>
      <c r="P14" s="302" t="s">
        <v>607</v>
      </c>
      <c r="Q14" s="303">
        <v>43466</v>
      </c>
      <c r="R14" s="303">
        <v>43830</v>
      </c>
    </row>
    <row r="15" spans="1:18" ht="78.75" customHeight="1" x14ac:dyDescent="0.2">
      <c r="A15" s="430"/>
      <c r="B15" s="430" t="s">
        <v>23</v>
      </c>
      <c r="C15" s="293">
        <v>6</v>
      </c>
      <c r="D15" s="293">
        <v>1</v>
      </c>
      <c r="E15" s="306" t="s">
        <v>627</v>
      </c>
      <c r="F15" s="308" t="s">
        <v>628</v>
      </c>
      <c r="G15" s="306" t="s">
        <v>629</v>
      </c>
      <c r="H15" s="299">
        <v>1</v>
      </c>
      <c r="I15" s="300" t="s">
        <v>44</v>
      </c>
      <c r="J15" s="307">
        <f t="shared" si="1"/>
        <v>0.16666666666666666</v>
      </c>
      <c r="K15" s="307">
        <f t="shared" si="1"/>
        <v>0.16666666666666666</v>
      </c>
      <c r="L15" s="307">
        <f t="shared" si="1"/>
        <v>0.16666666666666666</v>
      </c>
      <c r="M15" s="307">
        <f t="shared" si="1"/>
        <v>0.16666666666666666</v>
      </c>
      <c r="N15" s="307">
        <f t="shared" si="1"/>
        <v>0.16666666666666666</v>
      </c>
      <c r="O15" s="307">
        <f t="shared" si="1"/>
        <v>0.16666666666666666</v>
      </c>
      <c r="P15" s="302" t="s">
        <v>630</v>
      </c>
      <c r="Q15" s="303">
        <v>43466</v>
      </c>
      <c r="R15" s="303">
        <v>43830</v>
      </c>
    </row>
    <row r="16" spans="1:18" ht="57" customHeight="1" x14ac:dyDescent="0.2">
      <c r="A16" s="430"/>
      <c r="B16" s="430"/>
      <c r="C16" s="293">
        <v>6</v>
      </c>
      <c r="D16" s="293">
        <v>2</v>
      </c>
      <c r="E16" s="306" t="s">
        <v>631</v>
      </c>
      <c r="F16" s="309" t="s">
        <v>628</v>
      </c>
      <c r="G16" s="298" t="s">
        <v>606</v>
      </c>
      <c r="H16" s="300">
        <v>12</v>
      </c>
      <c r="I16" s="300" t="s">
        <v>43</v>
      </c>
      <c r="J16" s="305" t="s">
        <v>610</v>
      </c>
      <c r="K16" s="305" t="s">
        <v>610</v>
      </c>
      <c r="L16" s="305" t="s">
        <v>610</v>
      </c>
      <c r="M16" s="305" t="s">
        <v>610</v>
      </c>
      <c r="N16" s="305" t="s">
        <v>610</v>
      </c>
      <c r="O16" s="305" t="s">
        <v>610</v>
      </c>
      <c r="P16" s="302" t="s">
        <v>630</v>
      </c>
      <c r="Q16" s="303">
        <v>43466</v>
      </c>
      <c r="R16" s="303">
        <v>43830</v>
      </c>
    </row>
    <row r="17" spans="1:18" ht="60.75" customHeight="1" x14ac:dyDescent="0.2">
      <c r="A17" s="430"/>
      <c r="B17" s="430"/>
      <c r="C17" s="293">
        <v>6</v>
      </c>
      <c r="D17" s="293">
        <v>3</v>
      </c>
      <c r="E17" s="306" t="s">
        <v>632</v>
      </c>
      <c r="F17" s="309" t="s">
        <v>633</v>
      </c>
      <c r="G17" s="309" t="s">
        <v>634</v>
      </c>
      <c r="H17" s="299">
        <v>1</v>
      </c>
      <c r="I17" s="300" t="s">
        <v>44</v>
      </c>
      <c r="J17" s="307">
        <f t="shared" ref="J17:O25" si="2">100%/6</f>
        <v>0.16666666666666666</v>
      </c>
      <c r="K17" s="307">
        <f t="shared" si="2"/>
        <v>0.16666666666666666</v>
      </c>
      <c r="L17" s="307">
        <f t="shared" si="2"/>
        <v>0.16666666666666666</v>
      </c>
      <c r="M17" s="307">
        <f t="shared" si="2"/>
        <v>0.16666666666666666</v>
      </c>
      <c r="N17" s="307">
        <f t="shared" si="2"/>
        <v>0.16666666666666666</v>
      </c>
      <c r="O17" s="307">
        <f t="shared" si="2"/>
        <v>0.16666666666666666</v>
      </c>
      <c r="P17" s="302" t="s">
        <v>630</v>
      </c>
      <c r="Q17" s="303">
        <v>43466</v>
      </c>
      <c r="R17" s="303">
        <v>43830</v>
      </c>
    </row>
    <row r="18" spans="1:18" ht="73.5" customHeight="1" x14ac:dyDescent="0.2">
      <c r="A18" s="430"/>
      <c r="B18" s="430"/>
      <c r="C18" s="293">
        <v>6</v>
      </c>
      <c r="D18" s="293">
        <v>4</v>
      </c>
      <c r="E18" s="306" t="s">
        <v>635</v>
      </c>
      <c r="F18" s="309" t="s">
        <v>636</v>
      </c>
      <c r="G18" s="298" t="s">
        <v>606</v>
      </c>
      <c r="H18" s="300">
        <v>12</v>
      </c>
      <c r="I18" s="300" t="s">
        <v>43</v>
      </c>
      <c r="J18" s="305" t="s">
        <v>610</v>
      </c>
      <c r="K18" s="305" t="s">
        <v>610</v>
      </c>
      <c r="L18" s="305" t="s">
        <v>610</v>
      </c>
      <c r="M18" s="305" t="s">
        <v>610</v>
      </c>
      <c r="N18" s="305" t="s">
        <v>610</v>
      </c>
      <c r="O18" s="305" t="s">
        <v>610</v>
      </c>
      <c r="P18" s="302" t="s">
        <v>630</v>
      </c>
      <c r="Q18" s="303">
        <v>43466</v>
      </c>
      <c r="R18" s="303">
        <v>43830</v>
      </c>
    </row>
    <row r="19" spans="1:18" ht="102" customHeight="1" x14ac:dyDescent="0.2">
      <c r="A19" s="430"/>
      <c r="B19" s="430" t="s">
        <v>24</v>
      </c>
      <c r="C19" s="293">
        <v>6</v>
      </c>
      <c r="D19" s="293">
        <v>1</v>
      </c>
      <c r="E19" s="306" t="s">
        <v>637</v>
      </c>
      <c r="F19" s="310" t="s">
        <v>638</v>
      </c>
      <c r="G19" s="306" t="s">
        <v>639</v>
      </c>
      <c r="H19" s="299">
        <v>1</v>
      </c>
      <c r="I19" s="300" t="s">
        <v>44</v>
      </c>
      <c r="J19" s="307">
        <f t="shared" si="2"/>
        <v>0.16666666666666666</v>
      </c>
      <c r="K19" s="307">
        <f t="shared" si="2"/>
        <v>0.16666666666666666</v>
      </c>
      <c r="L19" s="307">
        <f t="shared" si="2"/>
        <v>0.16666666666666666</v>
      </c>
      <c r="M19" s="307">
        <f t="shared" si="2"/>
        <v>0.16666666666666666</v>
      </c>
      <c r="N19" s="307">
        <f t="shared" si="2"/>
        <v>0.16666666666666666</v>
      </c>
      <c r="O19" s="307">
        <f t="shared" si="2"/>
        <v>0.16666666666666666</v>
      </c>
      <c r="P19" s="302" t="s">
        <v>640</v>
      </c>
      <c r="Q19" s="303">
        <v>43466</v>
      </c>
      <c r="R19" s="303">
        <v>43830</v>
      </c>
    </row>
    <row r="20" spans="1:18" ht="92.25" customHeight="1" x14ac:dyDescent="0.2">
      <c r="A20" s="430"/>
      <c r="B20" s="430"/>
      <c r="C20" s="293">
        <v>6</v>
      </c>
      <c r="D20" s="293">
        <v>2</v>
      </c>
      <c r="E20" s="306" t="s">
        <v>641</v>
      </c>
      <c r="F20" s="310" t="s">
        <v>642</v>
      </c>
      <c r="G20" s="306" t="s">
        <v>643</v>
      </c>
      <c r="H20" s="299">
        <v>1</v>
      </c>
      <c r="I20" s="300" t="s">
        <v>44</v>
      </c>
      <c r="J20" s="307">
        <f t="shared" si="2"/>
        <v>0.16666666666666666</v>
      </c>
      <c r="K20" s="307">
        <f t="shared" si="2"/>
        <v>0.16666666666666666</v>
      </c>
      <c r="L20" s="307">
        <f t="shared" si="2"/>
        <v>0.16666666666666666</v>
      </c>
      <c r="M20" s="307">
        <f t="shared" si="2"/>
        <v>0.16666666666666666</v>
      </c>
      <c r="N20" s="307">
        <f t="shared" si="2"/>
        <v>0.16666666666666666</v>
      </c>
      <c r="O20" s="307">
        <f t="shared" si="2"/>
        <v>0.16666666666666666</v>
      </c>
      <c r="P20" s="302" t="s">
        <v>644</v>
      </c>
      <c r="Q20" s="303">
        <v>43466</v>
      </c>
      <c r="R20" s="303">
        <v>43830</v>
      </c>
    </row>
    <row r="21" spans="1:18" ht="78.75" customHeight="1" x14ac:dyDescent="0.2">
      <c r="A21" s="430"/>
      <c r="B21" s="430"/>
      <c r="C21" s="293">
        <v>6</v>
      </c>
      <c r="D21" s="293">
        <v>3</v>
      </c>
      <c r="E21" s="306" t="s">
        <v>645</v>
      </c>
      <c r="F21" s="310" t="s">
        <v>646</v>
      </c>
      <c r="G21" s="306" t="s">
        <v>647</v>
      </c>
      <c r="H21" s="299">
        <v>1</v>
      </c>
      <c r="I21" s="300" t="s">
        <v>44</v>
      </c>
      <c r="J21" s="307">
        <f t="shared" si="2"/>
        <v>0.16666666666666666</v>
      </c>
      <c r="K21" s="307">
        <f t="shared" si="2"/>
        <v>0.16666666666666666</v>
      </c>
      <c r="L21" s="307">
        <f t="shared" si="2"/>
        <v>0.16666666666666666</v>
      </c>
      <c r="M21" s="307">
        <f t="shared" si="2"/>
        <v>0.16666666666666666</v>
      </c>
      <c r="N21" s="307">
        <f t="shared" si="2"/>
        <v>0.16666666666666666</v>
      </c>
      <c r="O21" s="307">
        <f t="shared" si="2"/>
        <v>0.16666666666666666</v>
      </c>
      <c r="P21" s="302" t="s">
        <v>648</v>
      </c>
      <c r="Q21" s="303">
        <v>43466</v>
      </c>
      <c r="R21" s="303">
        <v>43830</v>
      </c>
    </row>
    <row r="22" spans="1:18" ht="81.75" customHeight="1" x14ac:dyDescent="0.2">
      <c r="A22" s="430"/>
      <c r="B22" s="430" t="s">
        <v>68</v>
      </c>
      <c r="C22" s="293">
        <v>6</v>
      </c>
      <c r="D22" s="293">
        <v>1</v>
      </c>
      <c r="E22" s="306" t="s">
        <v>649</v>
      </c>
      <c r="F22" s="309" t="s">
        <v>650</v>
      </c>
      <c r="G22" s="311" t="s">
        <v>651</v>
      </c>
      <c r="H22" s="312">
        <v>1</v>
      </c>
      <c r="I22" s="313" t="s">
        <v>44</v>
      </c>
      <c r="J22" s="307">
        <f t="shared" si="2"/>
        <v>0.16666666666666666</v>
      </c>
      <c r="K22" s="307">
        <f t="shared" si="2"/>
        <v>0.16666666666666666</v>
      </c>
      <c r="L22" s="307">
        <f t="shared" si="2"/>
        <v>0.16666666666666666</v>
      </c>
      <c r="M22" s="307">
        <f t="shared" si="2"/>
        <v>0.16666666666666666</v>
      </c>
      <c r="N22" s="307">
        <f t="shared" si="2"/>
        <v>0.16666666666666666</v>
      </c>
      <c r="O22" s="307">
        <f t="shared" si="2"/>
        <v>0.16666666666666666</v>
      </c>
      <c r="P22" s="302" t="s">
        <v>648</v>
      </c>
      <c r="Q22" s="303">
        <v>43466</v>
      </c>
      <c r="R22" s="303">
        <v>43830</v>
      </c>
    </row>
    <row r="23" spans="1:18" ht="69" customHeight="1" x14ac:dyDescent="0.2">
      <c r="A23" s="430"/>
      <c r="B23" s="430"/>
      <c r="C23" s="293">
        <v>6</v>
      </c>
      <c r="D23" s="293">
        <v>2</v>
      </c>
      <c r="E23" s="306" t="s">
        <v>652</v>
      </c>
      <c r="F23" s="309" t="s">
        <v>174</v>
      </c>
      <c r="G23" s="311" t="s">
        <v>651</v>
      </c>
      <c r="H23" s="312">
        <v>1</v>
      </c>
      <c r="I23" s="313" t="s">
        <v>44</v>
      </c>
      <c r="J23" s="307">
        <f t="shared" si="2"/>
        <v>0.16666666666666666</v>
      </c>
      <c r="K23" s="307">
        <f t="shared" si="2"/>
        <v>0.16666666666666666</v>
      </c>
      <c r="L23" s="307">
        <f t="shared" si="2"/>
        <v>0.16666666666666666</v>
      </c>
      <c r="M23" s="307">
        <f t="shared" si="2"/>
        <v>0.16666666666666666</v>
      </c>
      <c r="N23" s="307">
        <f t="shared" si="2"/>
        <v>0.16666666666666666</v>
      </c>
      <c r="O23" s="307">
        <f t="shared" si="2"/>
        <v>0.16666666666666666</v>
      </c>
      <c r="P23" s="302" t="s">
        <v>648</v>
      </c>
      <c r="Q23" s="303">
        <v>43466</v>
      </c>
      <c r="R23" s="303">
        <v>43830</v>
      </c>
    </row>
    <row r="24" spans="1:18" ht="63.75" customHeight="1" x14ac:dyDescent="0.2">
      <c r="A24" s="430"/>
      <c r="B24" s="430"/>
      <c r="C24" s="293">
        <v>6</v>
      </c>
      <c r="D24" s="293">
        <v>3</v>
      </c>
      <c r="E24" s="306" t="s">
        <v>653</v>
      </c>
      <c r="F24" s="309" t="s">
        <v>174</v>
      </c>
      <c r="G24" s="311" t="s">
        <v>654</v>
      </c>
      <c r="H24" s="312">
        <v>1</v>
      </c>
      <c r="I24" s="313" t="s">
        <v>44</v>
      </c>
      <c r="J24" s="307">
        <f t="shared" si="2"/>
        <v>0.16666666666666666</v>
      </c>
      <c r="K24" s="307">
        <f t="shared" si="2"/>
        <v>0.16666666666666666</v>
      </c>
      <c r="L24" s="307">
        <f t="shared" si="2"/>
        <v>0.16666666666666666</v>
      </c>
      <c r="M24" s="307">
        <f t="shared" si="2"/>
        <v>0.16666666666666666</v>
      </c>
      <c r="N24" s="307">
        <f t="shared" si="2"/>
        <v>0.16666666666666666</v>
      </c>
      <c r="O24" s="307">
        <f t="shared" si="2"/>
        <v>0.16666666666666666</v>
      </c>
      <c r="P24" s="302" t="s">
        <v>648</v>
      </c>
      <c r="Q24" s="303">
        <v>43466</v>
      </c>
      <c r="R24" s="303">
        <v>43830</v>
      </c>
    </row>
    <row r="25" spans="1:18" ht="83.25" customHeight="1" x14ac:dyDescent="0.2">
      <c r="A25" s="430"/>
      <c r="B25" s="430"/>
      <c r="C25" s="293">
        <v>6</v>
      </c>
      <c r="D25" s="293">
        <v>4</v>
      </c>
      <c r="E25" s="306" t="s">
        <v>655</v>
      </c>
      <c r="F25" s="309" t="s">
        <v>174</v>
      </c>
      <c r="G25" s="311" t="s">
        <v>654</v>
      </c>
      <c r="H25" s="312">
        <v>1</v>
      </c>
      <c r="I25" s="313" t="s">
        <v>44</v>
      </c>
      <c r="J25" s="307">
        <f t="shared" si="2"/>
        <v>0.16666666666666666</v>
      </c>
      <c r="K25" s="307">
        <f t="shared" si="2"/>
        <v>0.16666666666666666</v>
      </c>
      <c r="L25" s="307">
        <f t="shared" si="2"/>
        <v>0.16666666666666666</v>
      </c>
      <c r="M25" s="307">
        <f t="shared" si="2"/>
        <v>0.16666666666666666</v>
      </c>
      <c r="N25" s="307">
        <f t="shared" si="2"/>
        <v>0.16666666666666666</v>
      </c>
      <c r="O25" s="307">
        <f t="shared" si="2"/>
        <v>0.16666666666666666</v>
      </c>
      <c r="P25" s="302" t="s">
        <v>648</v>
      </c>
      <c r="Q25" s="303">
        <v>43466</v>
      </c>
      <c r="R25" s="303">
        <v>43830</v>
      </c>
    </row>
    <row r="26" spans="1:18" ht="81.75" customHeight="1" x14ac:dyDescent="0.2">
      <c r="A26" s="430"/>
      <c r="B26" s="430" t="s">
        <v>72</v>
      </c>
      <c r="C26" s="293">
        <v>6</v>
      </c>
      <c r="D26" s="293">
        <v>1</v>
      </c>
      <c r="E26" s="314" t="s">
        <v>656</v>
      </c>
      <c r="F26" s="309" t="s">
        <v>174</v>
      </c>
      <c r="G26" s="311" t="s">
        <v>651</v>
      </c>
      <c r="H26" s="312">
        <v>1</v>
      </c>
      <c r="I26" s="313" t="s">
        <v>44</v>
      </c>
      <c r="J26" s="315">
        <v>0</v>
      </c>
      <c r="K26" s="315">
        <v>0.2</v>
      </c>
      <c r="L26" s="315">
        <v>0.2</v>
      </c>
      <c r="M26" s="315">
        <v>0.2</v>
      </c>
      <c r="N26" s="315">
        <v>0.2</v>
      </c>
      <c r="O26" s="315">
        <v>0.2</v>
      </c>
      <c r="P26" s="302" t="s">
        <v>644</v>
      </c>
      <c r="Q26" s="303">
        <v>43525</v>
      </c>
      <c r="R26" s="303">
        <v>43830</v>
      </c>
    </row>
    <row r="27" spans="1:18" ht="60" customHeight="1" x14ac:dyDescent="0.2">
      <c r="A27" s="430"/>
      <c r="B27" s="430"/>
      <c r="C27" s="293">
        <v>6</v>
      </c>
      <c r="D27" s="293">
        <v>2</v>
      </c>
      <c r="E27" s="314" t="s">
        <v>657</v>
      </c>
      <c r="F27" s="309" t="s">
        <v>174</v>
      </c>
      <c r="G27" s="311" t="s">
        <v>651</v>
      </c>
      <c r="H27" s="312">
        <v>1</v>
      </c>
      <c r="I27" s="313" t="s">
        <v>44</v>
      </c>
      <c r="J27" s="315">
        <v>0</v>
      </c>
      <c r="K27" s="315">
        <v>0.2</v>
      </c>
      <c r="L27" s="315">
        <v>0.2</v>
      </c>
      <c r="M27" s="315">
        <v>0.2</v>
      </c>
      <c r="N27" s="315">
        <v>0.2</v>
      </c>
      <c r="O27" s="315">
        <v>0.2</v>
      </c>
      <c r="P27" s="302" t="s">
        <v>644</v>
      </c>
      <c r="Q27" s="303">
        <v>43525</v>
      </c>
      <c r="R27" s="303">
        <v>43830</v>
      </c>
    </row>
    <row r="28" spans="1:18" ht="72.75" customHeight="1" x14ac:dyDescent="0.2">
      <c r="A28" s="430"/>
      <c r="B28" s="430"/>
      <c r="C28" s="293">
        <v>6</v>
      </c>
      <c r="D28" s="293">
        <v>3</v>
      </c>
      <c r="E28" s="314" t="s">
        <v>658</v>
      </c>
      <c r="F28" s="309" t="s">
        <v>174</v>
      </c>
      <c r="G28" s="311" t="s">
        <v>651</v>
      </c>
      <c r="H28" s="312">
        <v>1</v>
      </c>
      <c r="I28" s="313" t="s">
        <v>44</v>
      </c>
      <c r="J28" s="315">
        <v>0</v>
      </c>
      <c r="K28" s="315">
        <v>0.2</v>
      </c>
      <c r="L28" s="315">
        <v>0.2</v>
      </c>
      <c r="M28" s="315">
        <v>0.2</v>
      </c>
      <c r="N28" s="315">
        <v>0.2</v>
      </c>
      <c r="O28" s="315">
        <v>0.2</v>
      </c>
      <c r="P28" s="302" t="s">
        <v>644</v>
      </c>
      <c r="Q28" s="303">
        <v>43525</v>
      </c>
      <c r="R28" s="303">
        <v>43830</v>
      </c>
    </row>
    <row r="29" spans="1:18" ht="71.25" customHeight="1" x14ac:dyDescent="0.2">
      <c r="A29" s="430"/>
      <c r="B29" s="430"/>
      <c r="C29" s="293">
        <v>6</v>
      </c>
      <c r="D29" s="293">
        <v>4</v>
      </c>
      <c r="E29" s="314" t="s">
        <v>659</v>
      </c>
      <c r="F29" s="309" t="s">
        <v>174</v>
      </c>
      <c r="G29" s="311" t="s">
        <v>651</v>
      </c>
      <c r="H29" s="312">
        <v>1</v>
      </c>
      <c r="I29" s="313" t="s">
        <v>44</v>
      </c>
      <c r="J29" s="315">
        <v>0</v>
      </c>
      <c r="K29" s="315">
        <v>0.2</v>
      </c>
      <c r="L29" s="315">
        <v>0.2</v>
      </c>
      <c r="M29" s="315">
        <v>0.2</v>
      </c>
      <c r="N29" s="315">
        <v>0.2</v>
      </c>
      <c r="O29" s="315">
        <v>0.2</v>
      </c>
      <c r="P29" s="302" t="s">
        <v>644</v>
      </c>
      <c r="Q29" s="303">
        <v>43525</v>
      </c>
      <c r="R29" s="303">
        <v>43830</v>
      </c>
    </row>
    <row r="30" spans="1:18" ht="78" customHeight="1" x14ac:dyDescent="0.2">
      <c r="A30" s="430"/>
      <c r="B30" s="430"/>
      <c r="C30" s="293">
        <v>6</v>
      </c>
      <c r="D30" s="293">
        <v>5</v>
      </c>
      <c r="E30" s="314" t="s">
        <v>649</v>
      </c>
      <c r="F30" s="309" t="s">
        <v>174</v>
      </c>
      <c r="G30" s="311" t="s">
        <v>651</v>
      </c>
      <c r="H30" s="312">
        <v>1</v>
      </c>
      <c r="I30" s="313" t="s">
        <v>44</v>
      </c>
      <c r="J30" s="315">
        <v>0</v>
      </c>
      <c r="K30" s="315">
        <v>0.2</v>
      </c>
      <c r="L30" s="315">
        <v>0.2</v>
      </c>
      <c r="M30" s="315">
        <v>0.2</v>
      </c>
      <c r="N30" s="315">
        <v>0.2</v>
      </c>
      <c r="O30" s="315">
        <v>0.2</v>
      </c>
      <c r="P30" s="302" t="s">
        <v>644</v>
      </c>
      <c r="Q30" s="303">
        <v>43525</v>
      </c>
      <c r="R30" s="303">
        <v>43830</v>
      </c>
    </row>
    <row r="31" spans="1:18" ht="75" customHeight="1" x14ac:dyDescent="0.2">
      <c r="A31" s="430"/>
      <c r="B31" s="430"/>
      <c r="C31" s="293">
        <v>6</v>
      </c>
      <c r="D31" s="293">
        <v>6</v>
      </c>
      <c r="E31" s="314" t="s">
        <v>660</v>
      </c>
      <c r="F31" s="309" t="s">
        <v>174</v>
      </c>
      <c r="G31" s="311" t="s">
        <v>651</v>
      </c>
      <c r="H31" s="312">
        <v>1</v>
      </c>
      <c r="I31" s="313" t="s">
        <v>44</v>
      </c>
      <c r="J31" s="315">
        <v>0</v>
      </c>
      <c r="K31" s="315">
        <v>0.2</v>
      </c>
      <c r="L31" s="315">
        <v>0.2</v>
      </c>
      <c r="M31" s="315">
        <v>0.2</v>
      </c>
      <c r="N31" s="315">
        <v>0.2</v>
      </c>
      <c r="O31" s="315">
        <v>0.2</v>
      </c>
      <c r="P31" s="302" t="s">
        <v>644</v>
      </c>
      <c r="Q31" s="303">
        <v>43525</v>
      </c>
      <c r="R31" s="303">
        <v>43830</v>
      </c>
    </row>
    <row r="32" spans="1:18" ht="79.5" customHeight="1" x14ac:dyDescent="0.2">
      <c r="A32" s="430"/>
      <c r="B32" s="430" t="s">
        <v>63</v>
      </c>
      <c r="C32" s="293">
        <v>6</v>
      </c>
      <c r="D32" s="293">
        <v>1</v>
      </c>
      <c r="E32" s="306" t="s">
        <v>661</v>
      </c>
      <c r="F32" s="309" t="s">
        <v>174</v>
      </c>
      <c r="G32" s="311" t="s">
        <v>651</v>
      </c>
      <c r="H32" s="312">
        <v>1</v>
      </c>
      <c r="I32" s="313" t="s">
        <v>44</v>
      </c>
      <c r="J32" s="315">
        <v>0</v>
      </c>
      <c r="K32" s="315">
        <v>0</v>
      </c>
      <c r="L32" s="315">
        <v>0.25</v>
      </c>
      <c r="M32" s="315">
        <v>0.25</v>
      </c>
      <c r="N32" s="315">
        <v>0.25</v>
      </c>
      <c r="O32" s="315">
        <v>0.25</v>
      </c>
      <c r="P32" s="302" t="s">
        <v>648</v>
      </c>
      <c r="Q32" s="303">
        <v>43586</v>
      </c>
      <c r="R32" s="303">
        <v>43830</v>
      </c>
    </row>
    <row r="33" spans="1:18" ht="70.5" customHeight="1" x14ac:dyDescent="0.2">
      <c r="A33" s="430"/>
      <c r="B33" s="430"/>
      <c r="C33" s="293">
        <v>6</v>
      </c>
      <c r="D33" s="293">
        <v>2</v>
      </c>
      <c r="E33" s="306" t="s">
        <v>662</v>
      </c>
      <c r="F33" s="309" t="s">
        <v>174</v>
      </c>
      <c r="G33" s="311" t="s">
        <v>651</v>
      </c>
      <c r="H33" s="312">
        <v>1</v>
      </c>
      <c r="I33" s="313" t="s">
        <v>44</v>
      </c>
      <c r="J33" s="315">
        <v>0</v>
      </c>
      <c r="K33" s="315">
        <v>0</v>
      </c>
      <c r="L33" s="315">
        <v>0.25</v>
      </c>
      <c r="M33" s="315">
        <v>0.25</v>
      </c>
      <c r="N33" s="315">
        <v>0.25</v>
      </c>
      <c r="O33" s="315">
        <v>0.25</v>
      </c>
      <c r="P33" s="302" t="s">
        <v>648</v>
      </c>
      <c r="Q33" s="303">
        <v>43586</v>
      </c>
      <c r="R33" s="303">
        <v>43830</v>
      </c>
    </row>
    <row r="34" spans="1:18" ht="81.75" customHeight="1" x14ac:dyDescent="0.2">
      <c r="A34" s="430"/>
      <c r="B34" s="430" t="s">
        <v>71</v>
      </c>
      <c r="C34" s="293">
        <v>6</v>
      </c>
      <c r="D34" s="293">
        <v>1</v>
      </c>
      <c r="E34" s="306" t="s">
        <v>663</v>
      </c>
      <c r="F34" s="309" t="s">
        <v>174</v>
      </c>
      <c r="G34" s="311" t="s">
        <v>651</v>
      </c>
      <c r="H34" s="312">
        <v>1</v>
      </c>
      <c r="I34" s="313" t="s">
        <v>44</v>
      </c>
      <c r="J34" s="307">
        <f>100%/6</f>
        <v>0.16666666666666666</v>
      </c>
      <c r="K34" s="307">
        <f t="shared" ref="K34:O42" si="3">100%/6</f>
        <v>0.16666666666666666</v>
      </c>
      <c r="L34" s="307">
        <f t="shared" si="3"/>
        <v>0.16666666666666666</v>
      </c>
      <c r="M34" s="307">
        <f t="shared" si="3"/>
        <v>0.16666666666666666</v>
      </c>
      <c r="N34" s="307">
        <f t="shared" si="3"/>
        <v>0.16666666666666666</v>
      </c>
      <c r="O34" s="307">
        <f t="shared" si="3"/>
        <v>0.16666666666666666</v>
      </c>
      <c r="P34" s="302" t="s">
        <v>607</v>
      </c>
      <c r="Q34" s="303">
        <v>43466</v>
      </c>
      <c r="R34" s="303">
        <v>43830</v>
      </c>
    </row>
    <row r="35" spans="1:18" ht="70.5" customHeight="1" x14ac:dyDescent="0.2">
      <c r="A35" s="430"/>
      <c r="B35" s="430"/>
      <c r="C35" s="293">
        <v>6</v>
      </c>
      <c r="D35" s="293">
        <v>2</v>
      </c>
      <c r="E35" s="306" t="s">
        <v>664</v>
      </c>
      <c r="F35" s="309" t="s">
        <v>174</v>
      </c>
      <c r="G35" s="311" t="s">
        <v>651</v>
      </c>
      <c r="H35" s="312">
        <v>1</v>
      </c>
      <c r="I35" s="313" t="s">
        <v>44</v>
      </c>
      <c r="J35" s="307">
        <f t="shared" ref="J35:J42" si="4">100%/6</f>
        <v>0.16666666666666666</v>
      </c>
      <c r="K35" s="307">
        <f t="shared" si="3"/>
        <v>0.16666666666666666</v>
      </c>
      <c r="L35" s="307">
        <f t="shared" si="3"/>
        <v>0.16666666666666666</v>
      </c>
      <c r="M35" s="307">
        <f t="shared" si="3"/>
        <v>0.16666666666666666</v>
      </c>
      <c r="N35" s="307">
        <f t="shared" si="3"/>
        <v>0.16666666666666666</v>
      </c>
      <c r="O35" s="307">
        <f t="shared" si="3"/>
        <v>0.16666666666666666</v>
      </c>
      <c r="P35" s="302" t="s">
        <v>607</v>
      </c>
      <c r="Q35" s="303">
        <v>43466</v>
      </c>
      <c r="R35" s="303">
        <v>43830</v>
      </c>
    </row>
    <row r="36" spans="1:18" ht="71.25" customHeight="1" x14ac:dyDescent="0.2">
      <c r="A36" s="430"/>
      <c r="B36" s="430"/>
      <c r="C36" s="293">
        <v>6</v>
      </c>
      <c r="D36" s="293">
        <v>3</v>
      </c>
      <c r="E36" s="306" t="s">
        <v>665</v>
      </c>
      <c r="F36" s="309" t="s">
        <v>174</v>
      </c>
      <c r="G36" s="311" t="s">
        <v>651</v>
      </c>
      <c r="H36" s="312">
        <v>1</v>
      </c>
      <c r="I36" s="313" t="s">
        <v>44</v>
      </c>
      <c r="J36" s="307">
        <f t="shared" si="4"/>
        <v>0.16666666666666666</v>
      </c>
      <c r="K36" s="307">
        <f t="shared" si="3"/>
        <v>0.16666666666666666</v>
      </c>
      <c r="L36" s="307">
        <f t="shared" si="3"/>
        <v>0.16666666666666666</v>
      </c>
      <c r="M36" s="307">
        <f t="shared" si="3"/>
        <v>0.16666666666666666</v>
      </c>
      <c r="N36" s="307">
        <f t="shared" si="3"/>
        <v>0.16666666666666666</v>
      </c>
      <c r="O36" s="307">
        <f t="shared" si="3"/>
        <v>0.16666666666666666</v>
      </c>
      <c r="P36" s="302" t="s">
        <v>607</v>
      </c>
      <c r="Q36" s="303">
        <v>43466</v>
      </c>
      <c r="R36" s="303">
        <v>43830</v>
      </c>
    </row>
    <row r="37" spans="1:18" ht="89.25" customHeight="1" x14ac:dyDescent="0.2">
      <c r="A37" s="430"/>
      <c r="B37" s="430"/>
      <c r="C37" s="293">
        <v>6</v>
      </c>
      <c r="D37" s="293">
        <v>4</v>
      </c>
      <c r="E37" s="306" t="s">
        <v>666</v>
      </c>
      <c r="F37" s="309" t="s">
        <v>174</v>
      </c>
      <c r="G37" s="311" t="s">
        <v>651</v>
      </c>
      <c r="H37" s="312">
        <v>1</v>
      </c>
      <c r="I37" s="313" t="s">
        <v>44</v>
      </c>
      <c r="J37" s="307">
        <f t="shared" si="4"/>
        <v>0.16666666666666666</v>
      </c>
      <c r="K37" s="307">
        <f t="shared" si="3"/>
        <v>0.16666666666666666</v>
      </c>
      <c r="L37" s="307">
        <f t="shared" si="3"/>
        <v>0.16666666666666666</v>
      </c>
      <c r="M37" s="307">
        <f t="shared" si="3"/>
        <v>0.16666666666666666</v>
      </c>
      <c r="N37" s="307">
        <f t="shared" si="3"/>
        <v>0.16666666666666666</v>
      </c>
      <c r="O37" s="307">
        <f t="shared" si="3"/>
        <v>0.16666666666666666</v>
      </c>
      <c r="P37" s="302" t="s">
        <v>607</v>
      </c>
      <c r="Q37" s="303">
        <v>43466</v>
      </c>
      <c r="R37" s="303">
        <v>43830</v>
      </c>
    </row>
    <row r="38" spans="1:18" ht="72" customHeight="1" x14ac:dyDescent="0.2">
      <c r="A38" s="430"/>
      <c r="B38" s="430"/>
      <c r="C38" s="293">
        <v>6</v>
      </c>
      <c r="D38" s="293">
        <v>5</v>
      </c>
      <c r="E38" s="306" t="s">
        <v>653</v>
      </c>
      <c r="F38" s="309" t="s">
        <v>174</v>
      </c>
      <c r="G38" s="311" t="s">
        <v>651</v>
      </c>
      <c r="H38" s="312">
        <v>1</v>
      </c>
      <c r="I38" s="313" t="s">
        <v>44</v>
      </c>
      <c r="J38" s="307">
        <f t="shared" si="4"/>
        <v>0.16666666666666666</v>
      </c>
      <c r="K38" s="307">
        <f t="shared" si="3"/>
        <v>0.16666666666666666</v>
      </c>
      <c r="L38" s="307">
        <f t="shared" si="3"/>
        <v>0.16666666666666666</v>
      </c>
      <c r="M38" s="307">
        <f t="shared" si="3"/>
        <v>0.16666666666666666</v>
      </c>
      <c r="N38" s="307">
        <f t="shared" si="3"/>
        <v>0.16666666666666666</v>
      </c>
      <c r="O38" s="307">
        <f t="shared" si="3"/>
        <v>0.16666666666666666</v>
      </c>
      <c r="P38" s="302" t="s">
        <v>607</v>
      </c>
      <c r="Q38" s="303">
        <v>43466</v>
      </c>
      <c r="R38" s="303">
        <v>43830</v>
      </c>
    </row>
    <row r="39" spans="1:18" ht="103.5" customHeight="1" x14ac:dyDescent="0.2">
      <c r="A39" s="430"/>
      <c r="B39" s="430" t="s">
        <v>70</v>
      </c>
      <c r="C39" s="293">
        <v>6</v>
      </c>
      <c r="D39" s="293">
        <v>1</v>
      </c>
      <c r="E39" s="306" t="s">
        <v>649</v>
      </c>
      <c r="F39" s="309" t="s">
        <v>174</v>
      </c>
      <c r="G39" s="311" t="s">
        <v>651</v>
      </c>
      <c r="H39" s="312">
        <v>1</v>
      </c>
      <c r="I39" s="313" t="s">
        <v>44</v>
      </c>
      <c r="J39" s="307">
        <f t="shared" si="4"/>
        <v>0.16666666666666666</v>
      </c>
      <c r="K39" s="307">
        <f t="shared" si="3"/>
        <v>0.16666666666666666</v>
      </c>
      <c r="L39" s="307">
        <f t="shared" si="3"/>
        <v>0.16666666666666666</v>
      </c>
      <c r="M39" s="307">
        <f t="shared" si="3"/>
        <v>0.16666666666666666</v>
      </c>
      <c r="N39" s="307">
        <f t="shared" si="3"/>
        <v>0.16666666666666666</v>
      </c>
      <c r="O39" s="307">
        <f t="shared" si="3"/>
        <v>0.16666666666666666</v>
      </c>
      <c r="P39" s="302" t="s">
        <v>667</v>
      </c>
      <c r="Q39" s="303">
        <v>43586</v>
      </c>
      <c r="R39" s="303">
        <v>43830</v>
      </c>
    </row>
    <row r="40" spans="1:18" ht="103.5" customHeight="1" x14ac:dyDescent="0.2">
      <c r="A40" s="430"/>
      <c r="B40" s="430"/>
      <c r="C40" s="293">
        <v>6</v>
      </c>
      <c r="D40" s="293">
        <v>2</v>
      </c>
      <c r="E40" s="306" t="s">
        <v>652</v>
      </c>
      <c r="F40" s="309" t="s">
        <v>174</v>
      </c>
      <c r="G40" s="311" t="s">
        <v>651</v>
      </c>
      <c r="H40" s="312">
        <v>1</v>
      </c>
      <c r="I40" s="313" t="s">
        <v>44</v>
      </c>
      <c r="J40" s="307">
        <f t="shared" si="4"/>
        <v>0.16666666666666666</v>
      </c>
      <c r="K40" s="307">
        <f t="shared" si="3"/>
        <v>0.16666666666666666</v>
      </c>
      <c r="L40" s="307">
        <f t="shared" si="3"/>
        <v>0.16666666666666666</v>
      </c>
      <c r="M40" s="307">
        <f t="shared" si="3"/>
        <v>0.16666666666666666</v>
      </c>
      <c r="N40" s="307">
        <f t="shared" si="3"/>
        <v>0.16666666666666666</v>
      </c>
      <c r="O40" s="307">
        <f t="shared" si="3"/>
        <v>0.16666666666666666</v>
      </c>
      <c r="P40" s="302" t="s">
        <v>607</v>
      </c>
      <c r="Q40" s="303">
        <v>43586</v>
      </c>
      <c r="R40" s="303">
        <v>43830</v>
      </c>
    </row>
    <row r="41" spans="1:18" ht="103.5" customHeight="1" x14ac:dyDescent="0.2">
      <c r="A41" s="430"/>
      <c r="B41" s="430"/>
      <c r="C41" s="293">
        <v>6</v>
      </c>
      <c r="D41" s="293">
        <v>3</v>
      </c>
      <c r="E41" s="306" t="s">
        <v>653</v>
      </c>
      <c r="F41" s="309" t="s">
        <v>174</v>
      </c>
      <c r="G41" s="311" t="s">
        <v>651</v>
      </c>
      <c r="H41" s="312">
        <v>1</v>
      </c>
      <c r="I41" s="313" t="s">
        <v>44</v>
      </c>
      <c r="J41" s="307">
        <f t="shared" si="4"/>
        <v>0.16666666666666666</v>
      </c>
      <c r="K41" s="307">
        <f t="shared" si="3"/>
        <v>0.16666666666666666</v>
      </c>
      <c r="L41" s="307">
        <f t="shared" si="3"/>
        <v>0.16666666666666666</v>
      </c>
      <c r="M41" s="307">
        <f t="shared" si="3"/>
        <v>0.16666666666666666</v>
      </c>
      <c r="N41" s="307">
        <f t="shared" si="3"/>
        <v>0.16666666666666666</v>
      </c>
      <c r="O41" s="307">
        <f t="shared" si="3"/>
        <v>0.16666666666666666</v>
      </c>
      <c r="P41" s="302" t="s">
        <v>667</v>
      </c>
      <c r="Q41" s="303">
        <v>43586</v>
      </c>
      <c r="R41" s="303">
        <v>43830</v>
      </c>
    </row>
    <row r="42" spans="1:18" ht="84.75" customHeight="1" x14ac:dyDescent="0.2">
      <c r="A42" s="430"/>
      <c r="B42" s="430"/>
      <c r="C42" s="293">
        <v>6</v>
      </c>
      <c r="D42" s="293">
        <v>4</v>
      </c>
      <c r="E42" s="306" t="s">
        <v>655</v>
      </c>
      <c r="F42" s="309" t="s">
        <v>174</v>
      </c>
      <c r="G42" s="311" t="s">
        <v>651</v>
      </c>
      <c r="H42" s="312">
        <v>1</v>
      </c>
      <c r="I42" s="313" t="s">
        <v>44</v>
      </c>
      <c r="J42" s="307">
        <f t="shared" si="4"/>
        <v>0.16666666666666666</v>
      </c>
      <c r="K42" s="307">
        <f t="shared" si="3"/>
        <v>0.16666666666666666</v>
      </c>
      <c r="L42" s="307">
        <f t="shared" si="3"/>
        <v>0.16666666666666666</v>
      </c>
      <c r="M42" s="307">
        <f t="shared" si="3"/>
        <v>0.16666666666666666</v>
      </c>
      <c r="N42" s="307">
        <f t="shared" si="3"/>
        <v>0.16666666666666666</v>
      </c>
      <c r="O42" s="307">
        <f t="shared" si="3"/>
        <v>0.16666666666666666</v>
      </c>
      <c r="P42" s="302" t="s">
        <v>607</v>
      </c>
      <c r="Q42" s="303">
        <v>43586</v>
      </c>
      <c r="R42" s="303">
        <v>43830</v>
      </c>
    </row>
    <row r="43" spans="1:18" ht="50.1" customHeight="1" x14ac:dyDescent="0.2">
      <c r="A43" s="420" t="s">
        <v>36</v>
      </c>
      <c r="B43" s="420"/>
      <c r="C43" s="420"/>
      <c r="D43" s="421" t="s">
        <v>668</v>
      </c>
      <c r="E43" s="422"/>
      <c r="F43" s="422"/>
      <c r="G43" s="422"/>
      <c r="H43" s="422"/>
      <c r="I43" s="422"/>
      <c r="J43" s="422"/>
      <c r="K43" s="422"/>
      <c r="L43" s="422"/>
      <c r="M43" s="422"/>
      <c r="N43" s="422"/>
      <c r="O43" s="422"/>
      <c r="P43" s="422"/>
      <c r="Q43" s="422"/>
      <c r="R43" s="423"/>
    </row>
    <row r="44" spans="1:18" ht="50.1" customHeight="1" x14ac:dyDescent="0.2">
      <c r="A44" s="424" t="s">
        <v>204</v>
      </c>
      <c r="B44" s="424"/>
      <c r="C44" s="424"/>
      <c r="D44" s="425" t="s">
        <v>669</v>
      </c>
      <c r="E44" s="426"/>
      <c r="F44" s="426"/>
      <c r="G44" s="426"/>
      <c r="H44" s="426"/>
      <c r="I44" s="426"/>
      <c r="J44" s="426"/>
      <c r="K44" s="426"/>
      <c r="L44" s="426"/>
      <c r="M44" s="426"/>
      <c r="N44" s="426"/>
      <c r="O44" s="426"/>
      <c r="P44" s="426"/>
      <c r="Q44" s="426"/>
      <c r="R44" s="427"/>
    </row>
    <row r="45" spans="1:18" x14ac:dyDescent="0.2">
      <c r="A45" s="316"/>
      <c r="B45" s="316"/>
      <c r="C45" s="316"/>
      <c r="D45" s="316"/>
      <c r="E45" s="317"/>
      <c r="F45" s="318"/>
      <c r="G45" s="318"/>
      <c r="H45" s="319"/>
      <c r="I45" s="319"/>
      <c r="J45" s="317"/>
      <c r="K45" s="317"/>
      <c r="L45" s="317"/>
      <c r="M45" s="317"/>
      <c r="N45" s="317"/>
      <c r="O45" s="317"/>
      <c r="P45" s="317"/>
      <c r="Q45" s="317"/>
      <c r="R45" s="317"/>
    </row>
    <row r="46" spans="1:18" s="323" customFormat="1" hidden="1" x14ac:dyDescent="0.2">
      <c r="A46" s="316"/>
      <c r="B46" s="316"/>
      <c r="C46" s="316"/>
      <c r="D46" s="316"/>
      <c r="E46" s="320"/>
      <c r="F46" s="321"/>
      <c r="G46" s="321"/>
      <c r="H46" s="322"/>
      <c r="I46" s="322"/>
      <c r="J46" s="320"/>
      <c r="K46" s="320"/>
      <c r="L46" s="320"/>
      <c r="M46" s="320"/>
      <c r="N46" s="320"/>
      <c r="O46" s="320"/>
      <c r="P46" s="320"/>
      <c r="Q46" s="320"/>
      <c r="R46" s="320"/>
    </row>
    <row r="47" spans="1:18" s="323" customFormat="1" hidden="1" x14ac:dyDescent="0.2">
      <c r="A47" s="316"/>
      <c r="B47" s="316"/>
      <c r="C47" s="316"/>
      <c r="D47" s="316"/>
      <c r="E47" s="320"/>
      <c r="F47" s="321"/>
      <c r="G47" s="321"/>
      <c r="H47" s="322"/>
      <c r="I47" s="322"/>
      <c r="J47" s="320"/>
      <c r="K47" s="320"/>
      <c r="L47" s="320"/>
      <c r="M47" s="320"/>
      <c r="N47" s="320"/>
      <c r="O47" s="320"/>
      <c r="P47" s="320"/>
      <c r="Q47" s="320"/>
      <c r="R47" s="320"/>
    </row>
    <row r="48" spans="1:18" s="323" customFormat="1" hidden="1" x14ac:dyDescent="0.2">
      <c r="A48" s="316"/>
      <c r="B48" s="316"/>
      <c r="C48" s="316"/>
      <c r="D48" s="316"/>
      <c r="E48" s="320"/>
      <c r="F48" s="321"/>
      <c r="G48" s="321"/>
      <c r="H48" s="322"/>
      <c r="I48" s="322"/>
      <c r="J48" s="320"/>
      <c r="K48" s="320"/>
      <c r="L48" s="320"/>
      <c r="M48" s="320"/>
      <c r="N48" s="320"/>
      <c r="O48" s="320"/>
      <c r="P48" s="320"/>
      <c r="Q48" s="320"/>
      <c r="R48" s="320"/>
    </row>
    <row r="49" spans="1:18" s="323" customFormat="1" hidden="1" x14ac:dyDescent="0.2">
      <c r="A49" s="316"/>
      <c r="C49" s="316"/>
      <c r="D49" s="316"/>
      <c r="E49" s="320"/>
      <c r="F49" s="321"/>
      <c r="G49" s="321"/>
      <c r="H49" s="322"/>
      <c r="I49" s="322"/>
      <c r="J49" s="320" t="s">
        <v>44</v>
      </c>
      <c r="K49" s="320"/>
      <c r="L49" s="320"/>
      <c r="M49" s="320"/>
      <c r="N49" s="320"/>
      <c r="O49" s="320"/>
      <c r="P49" s="320"/>
      <c r="Q49" s="320"/>
      <c r="R49" s="320"/>
    </row>
    <row r="50" spans="1:18" s="323" customFormat="1" hidden="1" x14ac:dyDescent="0.2">
      <c r="A50" s="316"/>
      <c r="C50" s="316"/>
      <c r="D50" s="316"/>
      <c r="E50" s="320"/>
      <c r="F50" s="321"/>
      <c r="G50" s="321"/>
      <c r="H50" s="322"/>
      <c r="I50" s="322"/>
      <c r="J50" s="320" t="s">
        <v>43</v>
      </c>
      <c r="K50" s="320"/>
      <c r="L50" s="320"/>
      <c r="M50" s="320"/>
      <c r="N50" s="320"/>
      <c r="O50" s="320"/>
      <c r="P50" s="320"/>
      <c r="Q50" s="320"/>
      <c r="R50" s="320"/>
    </row>
    <row r="51" spans="1:18" s="323" customFormat="1" ht="45" hidden="1" x14ac:dyDescent="0.2">
      <c r="A51" s="324" t="s">
        <v>6</v>
      </c>
      <c r="B51" s="325" t="s">
        <v>5</v>
      </c>
      <c r="C51" s="316"/>
      <c r="D51" s="316"/>
      <c r="E51" s="320"/>
      <c r="F51" s="321"/>
      <c r="G51" s="321"/>
      <c r="H51" s="322"/>
      <c r="I51" s="322"/>
      <c r="J51" s="320"/>
      <c r="K51" s="320"/>
      <c r="L51" s="320"/>
      <c r="M51" s="320"/>
      <c r="N51" s="320"/>
      <c r="O51" s="320"/>
      <c r="P51" s="320"/>
      <c r="Q51" s="320"/>
      <c r="R51" s="320"/>
    </row>
    <row r="52" spans="1:18" s="323" customFormat="1" ht="30" hidden="1" x14ac:dyDescent="0.2">
      <c r="A52" s="326" t="s">
        <v>8</v>
      </c>
      <c r="B52" s="325" t="s">
        <v>7</v>
      </c>
      <c r="C52" s="316"/>
      <c r="D52" s="316"/>
      <c r="E52" s="327"/>
      <c r="F52" s="327"/>
      <c r="G52" s="327"/>
      <c r="H52" s="316"/>
      <c r="I52" s="316"/>
      <c r="J52" s="327"/>
      <c r="K52" s="327"/>
      <c r="L52" s="327"/>
      <c r="M52" s="327"/>
      <c r="N52" s="327"/>
      <c r="O52" s="327"/>
      <c r="P52" s="327"/>
      <c r="Q52" s="328"/>
      <c r="R52" s="328"/>
    </row>
    <row r="53" spans="1:18" s="323" customFormat="1" ht="45" hidden="1" x14ac:dyDescent="0.2">
      <c r="A53" s="324" t="s">
        <v>10</v>
      </c>
      <c r="B53" s="325" t="s">
        <v>41</v>
      </c>
      <c r="C53" s="316"/>
      <c r="D53" s="316"/>
      <c r="E53" s="320"/>
      <c r="F53" s="321"/>
      <c r="G53" s="321"/>
      <c r="H53" s="316"/>
      <c r="I53" s="316"/>
      <c r="J53" s="320"/>
      <c r="K53" s="320"/>
      <c r="L53" s="320"/>
      <c r="M53" s="320"/>
      <c r="N53" s="320"/>
      <c r="O53" s="320"/>
      <c r="P53" s="320"/>
      <c r="Q53" s="320"/>
      <c r="R53" s="320"/>
    </row>
    <row r="54" spans="1:18" s="323" customFormat="1" ht="30" hidden="1" x14ac:dyDescent="0.2">
      <c r="A54" s="324" t="s">
        <v>13</v>
      </c>
      <c r="B54" s="329" t="s">
        <v>9</v>
      </c>
      <c r="C54" s="316"/>
      <c r="D54" s="316"/>
      <c r="E54" s="316"/>
      <c r="F54" s="316"/>
      <c r="G54" s="316"/>
      <c r="H54" s="316"/>
      <c r="I54" s="316"/>
      <c r="J54" s="316"/>
      <c r="K54" s="316"/>
      <c r="L54" s="316"/>
      <c r="M54" s="316"/>
      <c r="N54" s="316"/>
      <c r="O54" s="316"/>
      <c r="P54" s="316"/>
      <c r="Q54" s="316"/>
      <c r="R54" s="316"/>
    </row>
    <row r="55" spans="1:18" s="323" customFormat="1" ht="45" hidden="1" x14ac:dyDescent="0.2">
      <c r="A55" s="324" t="s">
        <v>17</v>
      </c>
      <c r="B55" s="329" t="s">
        <v>11</v>
      </c>
      <c r="C55" s="316"/>
      <c r="D55" s="316"/>
      <c r="E55" s="316"/>
      <c r="F55" s="316"/>
      <c r="G55" s="316"/>
      <c r="H55" s="316"/>
      <c r="I55" s="316"/>
      <c r="J55" s="316"/>
      <c r="K55" s="316"/>
      <c r="L55" s="316"/>
      <c r="M55" s="316"/>
      <c r="N55" s="316"/>
      <c r="O55" s="316"/>
      <c r="P55" s="316"/>
      <c r="Q55" s="316"/>
      <c r="R55" s="316"/>
    </row>
    <row r="56" spans="1:18" s="323" customFormat="1" ht="45" hidden="1" x14ac:dyDescent="0.2">
      <c r="A56" s="324" t="s">
        <v>21</v>
      </c>
      <c r="B56" s="329" t="s">
        <v>12</v>
      </c>
      <c r="C56" s="316"/>
      <c r="D56" s="316"/>
      <c r="E56" s="316"/>
      <c r="F56" s="316"/>
      <c r="G56" s="316"/>
      <c r="H56" s="316"/>
      <c r="I56" s="316"/>
      <c r="J56" s="316"/>
      <c r="K56" s="316"/>
      <c r="L56" s="316"/>
      <c r="M56" s="316"/>
      <c r="N56" s="316"/>
      <c r="O56" s="316"/>
      <c r="P56" s="316"/>
      <c r="Q56" s="316"/>
      <c r="R56" s="316"/>
    </row>
    <row r="57" spans="1:18" s="323" customFormat="1" hidden="1" x14ac:dyDescent="0.2">
      <c r="A57" s="311" t="s">
        <v>25</v>
      </c>
      <c r="B57" s="329" t="s">
        <v>14</v>
      </c>
      <c r="C57" s="316"/>
      <c r="D57" s="316"/>
      <c r="E57" s="316"/>
      <c r="F57" s="316"/>
      <c r="G57" s="316"/>
      <c r="H57" s="316"/>
      <c r="I57" s="316"/>
      <c r="J57" s="316"/>
      <c r="K57" s="316"/>
      <c r="L57" s="316"/>
      <c r="M57" s="316"/>
      <c r="N57" s="316"/>
      <c r="O57" s="316"/>
      <c r="P57" s="316"/>
      <c r="Q57" s="316"/>
      <c r="R57" s="316"/>
    </row>
    <row r="58" spans="1:18" s="323" customFormat="1" ht="30" hidden="1" x14ac:dyDescent="0.2">
      <c r="A58" s="324" t="s">
        <v>27</v>
      </c>
      <c r="B58" s="329" t="s">
        <v>15</v>
      </c>
      <c r="C58" s="316"/>
      <c r="D58" s="316"/>
      <c r="E58" s="316"/>
      <c r="F58" s="316"/>
      <c r="G58" s="316"/>
      <c r="H58" s="316"/>
      <c r="I58" s="316"/>
      <c r="J58" s="316"/>
      <c r="K58" s="316"/>
      <c r="L58" s="316"/>
      <c r="M58" s="316"/>
      <c r="N58" s="316"/>
      <c r="O58" s="316"/>
      <c r="P58" s="316"/>
      <c r="Q58" s="316"/>
      <c r="R58" s="316"/>
    </row>
    <row r="59" spans="1:18" s="323" customFormat="1" ht="30" hidden="1" x14ac:dyDescent="0.2">
      <c r="A59" s="326" t="s">
        <v>32</v>
      </c>
      <c r="B59" s="329" t="s">
        <v>16</v>
      </c>
      <c r="C59" s="316"/>
      <c r="D59" s="316"/>
      <c r="E59" s="316"/>
      <c r="F59" s="316"/>
      <c r="G59" s="316"/>
      <c r="H59" s="316"/>
      <c r="I59" s="316"/>
      <c r="J59" s="316"/>
      <c r="K59" s="316"/>
      <c r="L59" s="316"/>
      <c r="M59" s="316"/>
      <c r="N59" s="316"/>
      <c r="O59" s="316"/>
      <c r="P59" s="316"/>
      <c r="Q59" s="316"/>
      <c r="R59" s="316"/>
    </row>
    <row r="60" spans="1:18" s="323" customFormat="1" ht="30" hidden="1" x14ac:dyDescent="0.2">
      <c r="A60" s="324" t="s">
        <v>34</v>
      </c>
      <c r="B60" s="329" t="s">
        <v>18</v>
      </c>
      <c r="C60" s="316"/>
      <c r="D60" s="316"/>
      <c r="E60" s="316"/>
      <c r="F60" s="316"/>
      <c r="G60" s="316"/>
      <c r="H60" s="316"/>
      <c r="I60" s="316"/>
      <c r="J60" s="316"/>
      <c r="K60" s="316"/>
      <c r="L60" s="316"/>
      <c r="M60" s="316"/>
      <c r="N60" s="316"/>
      <c r="O60" s="316"/>
      <c r="P60" s="316"/>
      <c r="Q60" s="316"/>
      <c r="R60" s="316"/>
    </row>
    <row r="61" spans="1:18" s="323" customFormat="1" ht="30" hidden="1" x14ac:dyDescent="0.2">
      <c r="A61" s="330" t="s">
        <v>35</v>
      </c>
      <c r="B61" s="329" t="s">
        <v>19</v>
      </c>
      <c r="C61" s="316"/>
      <c r="D61" s="316"/>
      <c r="E61" s="316"/>
      <c r="F61" s="316"/>
      <c r="G61" s="316"/>
      <c r="H61" s="316"/>
      <c r="I61" s="316"/>
      <c r="J61" s="316"/>
      <c r="K61" s="316"/>
      <c r="L61" s="316"/>
      <c r="M61" s="316"/>
      <c r="N61" s="316"/>
      <c r="O61" s="316"/>
      <c r="P61" s="316"/>
      <c r="Q61" s="316"/>
      <c r="R61" s="316"/>
    </row>
    <row r="62" spans="1:18" s="323" customFormat="1" ht="30" hidden="1" x14ac:dyDescent="0.2">
      <c r="A62" s="331"/>
      <c r="B62" s="329" t="s">
        <v>20</v>
      </c>
      <c r="C62" s="316"/>
      <c r="D62" s="316"/>
      <c r="E62" s="316"/>
      <c r="F62" s="316"/>
      <c r="G62" s="316"/>
      <c r="H62" s="316"/>
      <c r="I62" s="316"/>
      <c r="J62" s="316"/>
      <c r="K62" s="316"/>
      <c r="L62" s="316"/>
      <c r="M62" s="316"/>
      <c r="N62" s="316"/>
      <c r="O62" s="316"/>
      <c r="P62" s="316"/>
      <c r="Q62" s="316"/>
      <c r="R62" s="316"/>
    </row>
    <row r="63" spans="1:18" s="323" customFormat="1" ht="45" hidden="1" x14ac:dyDescent="0.2">
      <c r="B63" s="325" t="s">
        <v>22</v>
      </c>
      <c r="C63" s="316"/>
      <c r="D63" s="316"/>
      <c r="E63" s="316"/>
      <c r="F63" s="316"/>
      <c r="G63" s="316"/>
      <c r="H63" s="316"/>
      <c r="I63" s="316"/>
      <c r="J63" s="316"/>
      <c r="K63" s="316"/>
      <c r="L63" s="316"/>
      <c r="M63" s="316"/>
      <c r="N63" s="316"/>
      <c r="O63" s="316"/>
      <c r="P63" s="316"/>
      <c r="Q63" s="316"/>
      <c r="R63" s="316"/>
    </row>
    <row r="64" spans="1:18" s="323" customFormat="1" hidden="1" x14ac:dyDescent="0.2">
      <c r="A64" s="332"/>
      <c r="B64" s="329" t="s">
        <v>23</v>
      </c>
      <c r="C64" s="316"/>
      <c r="D64" s="316"/>
      <c r="E64" s="316"/>
      <c r="F64" s="316"/>
      <c r="G64" s="316"/>
      <c r="H64" s="316"/>
      <c r="I64" s="316"/>
      <c r="J64" s="316"/>
      <c r="K64" s="316"/>
      <c r="L64" s="316"/>
      <c r="M64" s="316"/>
      <c r="N64" s="316"/>
      <c r="O64" s="316"/>
      <c r="P64" s="316"/>
      <c r="Q64" s="316"/>
      <c r="R64" s="316"/>
    </row>
    <row r="65" spans="1:9" s="323" customFormat="1" hidden="1" x14ac:dyDescent="0.2">
      <c r="A65" s="331"/>
      <c r="B65" s="329" t="s">
        <v>24</v>
      </c>
      <c r="C65" s="316"/>
      <c r="D65" s="316"/>
      <c r="E65" s="316"/>
      <c r="F65" s="316"/>
      <c r="G65" s="316"/>
      <c r="H65" s="316"/>
      <c r="I65" s="316"/>
    </row>
    <row r="66" spans="1:9" s="323" customFormat="1" ht="30" hidden="1" x14ac:dyDescent="0.2">
      <c r="B66" s="329" t="s">
        <v>26</v>
      </c>
      <c r="C66" s="316"/>
      <c r="D66" s="316"/>
      <c r="E66" s="316"/>
      <c r="F66" s="316"/>
      <c r="G66" s="316"/>
      <c r="H66" s="316"/>
      <c r="I66" s="316"/>
    </row>
    <row r="67" spans="1:9" s="323" customFormat="1" ht="30" hidden="1" x14ac:dyDescent="0.2">
      <c r="B67" s="325" t="s">
        <v>28</v>
      </c>
      <c r="C67" s="316"/>
      <c r="D67" s="316"/>
      <c r="E67" s="316"/>
      <c r="F67" s="316"/>
      <c r="G67" s="316"/>
      <c r="H67" s="316"/>
      <c r="I67" s="316"/>
    </row>
    <row r="68" spans="1:9" s="323" customFormat="1" hidden="1" x14ac:dyDescent="0.2">
      <c r="A68" s="332"/>
      <c r="B68" s="329" t="s">
        <v>29</v>
      </c>
      <c r="C68" s="316"/>
      <c r="D68" s="316"/>
      <c r="E68" s="316"/>
      <c r="F68" s="316"/>
      <c r="G68" s="316"/>
      <c r="H68" s="333"/>
      <c r="I68" s="333"/>
    </row>
    <row r="69" spans="1:9" s="323" customFormat="1" ht="30" hidden="1" x14ac:dyDescent="0.2">
      <c r="A69" s="332"/>
      <c r="B69" s="329" t="s">
        <v>30</v>
      </c>
      <c r="C69" s="316"/>
      <c r="D69" s="316"/>
      <c r="E69" s="316"/>
      <c r="F69" s="316"/>
      <c r="G69" s="316"/>
      <c r="H69" s="333"/>
      <c r="I69" s="333"/>
    </row>
    <row r="70" spans="1:9" s="323" customFormat="1" hidden="1" x14ac:dyDescent="0.2">
      <c r="A70" s="331"/>
      <c r="B70" s="329" t="s">
        <v>31</v>
      </c>
      <c r="C70" s="316"/>
      <c r="D70" s="316"/>
      <c r="E70" s="316"/>
      <c r="F70" s="316"/>
      <c r="G70" s="316"/>
      <c r="H70" s="333"/>
      <c r="I70" s="333"/>
    </row>
    <row r="71" spans="1:9" s="323" customFormat="1" ht="30" hidden="1" x14ac:dyDescent="0.2">
      <c r="B71" s="329" t="s">
        <v>33</v>
      </c>
      <c r="C71" s="316"/>
      <c r="D71" s="316"/>
      <c r="E71" s="316"/>
      <c r="F71" s="316"/>
      <c r="G71" s="316"/>
      <c r="H71" s="333"/>
      <c r="I71" s="333"/>
    </row>
    <row r="72" spans="1:9" s="323" customFormat="1" ht="60" hidden="1" x14ac:dyDescent="0.2">
      <c r="B72" s="329" t="s">
        <v>37</v>
      </c>
      <c r="C72" s="316"/>
      <c r="D72" s="316"/>
      <c r="E72" s="316"/>
      <c r="F72" s="316"/>
      <c r="G72" s="316"/>
      <c r="H72" s="333"/>
      <c r="I72" s="333"/>
    </row>
    <row r="73" spans="1:9" s="323" customFormat="1" ht="30" hidden="1" x14ac:dyDescent="0.2">
      <c r="A73" s="331"/>
      <c r="B73" s="325" t="s">
        <v>38</v>
      </c>
      <c r="C73" s="316"/>
      <c r="D73" s="316"/>
      <c r="E73" s="316"/>
      <c r="F73" s="316"/>
      <c r="G73" s="316"/>
      <c r="H73" s="333"/>
      <c r="I73" s="333"/>
    </row>
    <row r="74" spans="1:9" s="323" customFormat="1" ht="105.75" hidden="1" thickBot="1" x14ac:dyDescent="0.25">
      <c r="B74" s="53" t="s">
        <v>67</v>
      </c>
      <c r="C74" s="316"/>
      <c r="D74" s="316"/>
      <c r="E74" s="316"/>
      <c r="F74" s="316"/>
      <c r="G74" s="316"/>
      <c r="H74" s="333"/>
      <c r="I74" s="333"/>
    </row>
    <row r="75" spans="1:9" s="323" customFormat="1" ht="105.75" hidden="1" thickBot="1" x14ac:dyDescent="0.25">
      <c r="A75" s="316"/>
      <c r="B75" s="54" t="s">
        <v>68</v>
      </c>
      <c r="C75" s="316"/>
      <c r="D75" s="316"/>
      <c r="E75" s="316"/>
      <c r="F75" s="316"/>
      <c r="G75" s="316"/>
      <c r="H75" s="333"/>
      <c r="I75" s="333"/>
    </row>
    <row r="76" spans="1:9" s="323" customFormat="1" ht="90.75" hidden="1" thickBot="1" x14ac:dyDescent="0.25">
      <c r="A76" s="316"/>
      <c r="B76" s="54" t="s">
        <v>69</v>
      </c>
      <c r="C76" s="316"/>
      <c r="D76" s="316"/>
      <c r="E76" s="316"/>
      <c r="F76" s="316"/>
      <c r="G76" s="316"/>
      <c r="H76" s="333"/>
      <c r="I76" s="333"/>
    </row>
    <row r="77" spans="1:9" s="323" customFormat="1" ht="75.75" hidden="1" thickBot="1" x14ac:dyDescent="0.25">
      <c r="A77" s="316"/>
      <c r="B77" s="54" t="s">
        <v>63</v>
      </c>
      <c r="C77" s="316"/>
      <c r="D77" s="316"/>
      <c r="E77" s="316"/>
      <c r="F77" s="316"/>
      <c r="G77" s="316"/>
      <c r="H77" s="333"/>
      <c r="I77" s="333"/>
    </row>
    <row r="78" spans="1:9" s="323" customFormat="1" ht="120.75" hidden="1" thickBot="1" x14ac:dyDescent="0.25">
      <c r="A78" s="316"/>
      <c r="B78" s="54" t="s">
        <v>70</v>
      </c>
      <c r="C78" s="316"/>
      <c r="D78" s="316"/>
      <c r="E78" s="316"/>
      <c r="F78" s="316"/>
      <c r="G78" s="316"/>
      <c r="H78" s="333"/>
      <c r="I78" s="333"/>
    </row>
    <row r="79" spans="1:9" s="323" customFormat="1" ht="105.75" hidden="1" thickBot="1" x14ac:dyDescent="0.25">
      <c r="B79" s="54" t="s">
        <v>72</v>
      </c>
      <c r="H79" s="333"/>
      <c r="I79" s="333"/>
    </row>
    <row r="80" spans="1:9" s="323" customFormat="1" ht="135.75" hidden="1" thickBot="1" x14ac:dyDescent="0.25">
      <c r="B80" s="54" t="s">
        <v>71</v>
      </c>
      <c r="H80" s="333"/>
      <c r="I80" s="333"/>
    </row>
    <row r="81" spans="2:9" s="323" customFormat="1" ht="90.75" hidden="1" thickBot="1" x14ac:dyDescent="0.25">
      <c r="B81" s="54" t="s">
        <v>64</v>
      </c>
      <c r="H81" s="333"/>
      <c r="I81" s="333"/>
    </row>
    <row r="82" spans="2:9" s="323" customFormat="1" ht="165.75" hidden="1" thickBot="1" x14ac:dyDescent="0.25">
      <c r="B82" s="54" t="s">
        <v>75</v>
      </c>
      <c r="H82" s="333"/>
      <c r="I82" s="333"/>
    </row>
    <row r="83" spans="2:9" s="323" customFormat="1" ht="135.75" hidden="1" thickBot="1" x14ac:dyDescent="0.25">
      <c r="B83" s="54" t="s">
        <v>65</v>
      </c>
      <c r="H83" s="333"/>
      <c r="I83" s="333"/>
    </row>
    <row r="84" spans="2:9" s="323" customFormat="1" ht="90.75" hidden="1" thickBot="1" x14ac:dyDescent="0.25">
      <c r="B84" s="54" t="s">
        <v>74</v>
      </c>
      <c r="H84" s="333"/>
      <c r="I84" s="333"/>
    </row>
    <row r="85" spans="2:9" s="323" customFormat="1" ht="90" hidden="1" x14ac:dyDescent="0.2">
      <c r="B85" s="55" t="s">
        <v>73</v>
      </c>
    </row>
    <row r="86" spans="2:9" s="323" customFormat="1" hidden="1" x14ac:dyDescent="0.2"/>
    <row r="87" spans="2:9" s="323" customFormat="1" hidden="1" x14ac:dyDescent="0.2">
      <c r="B87" s="334"/>
    </row>
    <row r="88" spans="2:9" s="323" customFormat="1" x14ac:dyDescent="0.2">
      <c r="B88" s="335"/>
    </row>
    <row r="89" spans="2:9" s="323" customFormat="1" x14ac:dyDescent="0.2">
      <c r="B89" s="336"/>
    </row>
    <row r="90" spans="2:9" s="323" customFormat="1" x14ac:dyDescent="0.2">
      <c r="B90" s="334"/>
    </row>
  </sheetData>
  <mergeCells count="30">
    <mergeCell ref="H5:H6"/>
    <mergeCell ref="I5:I6"/>
    <mergeCell ref="J5:O5"/>
    <mergeCell ref="P5:P6"/>
    <mergeCell ref="A1:A2"/>
    <mergeCell ref="C1:P1"/>
    <mergeCell ref="C2:P2"/>
    <mergeCell ref="A3:R3"/>
    <mergeCell ref="A4:R4"/>
    <mergeCell ref="A5:A6"/>
    <mergeCell ref="B5:B6"/>
    <mergeCell ref="C5:C6"/>
    <mergeCell ref="D5:D6"/>
    <mergeCell ref="E5:E6"/>
    <mergeCell ref="A43:C43"/>
    <mergeCell ref="D43:R43"/>
    <mergeCell ref="A44:C44"/>
    <mergeCell ref="D44:R44"/>
    <mergeCell ref="Q5:R5"/>
    <mergeCell ref="A7:A42"/>
    <mergeCell ref="B7:B14"/>
    <mergeCell ref="B15:B18"/>
    <mergeCell ref="B19:B21"/>
    <mergeCell ref="B22:B25"/>
    <mergeCell ref="B26:B31"/>
    <mergeCell ref="B32:B33"/>
    <mergeCell ref="B34:B38"/>
    <mergeCell ref="B39:B42"/>
    <mergeCell ref="F5:F6"/>
    <mergeCell ref="G5:G6"/>
  </mergeCells>
  <dataValidations count="4">
    <dataValidation type="list" allowBlank="1" showInputMessage="1" showErrorMessage="1" sqref="A7:A42">
      <formula1>$A$51:$A$61</formula1>
    </dataValidation>
    <dataValidation type="list" allowBlank="1" showInputMessage="1" showErrorMessage="1" sqref="J16 J18 I7:I42">
      <formula1>$J$48:$J$50</formula1>
    </dataValidation>
    <dataValidation type="list" allowBlank="1" showInputMessage="1" showErrorMessage="1" sqref="B7">
      <formula1>$B$51:$B$85</formula1>
    </dataValidation>
    <dataValidation type="list" allowBlank="1" showInputMessage="1" showErrorMessage="1" sqref="B15 B39:B42 B34 B32 B26 B22 B19">
      <formula1>$B$50:$B$86</formula1>
    </dataValidation>
  </dataValidations>
  <printOptions horizontalCentered="1"/>
  <pageMargins left="0.70866141732283472" right="0.70866141732283472" top="0.74803149606299213" bottom="0.74803149606299213" header="0.31496062992125984" footer="0.31496062992125984"/>
  <pageSetup paperSize="41" scale="35" orientation="landscape" r:id="rId1"/>
  <rowBreaks count="2" manualBreakCount="2">
    <brk id="21" max="16383" man="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election activeCell="A4" sqref="A4:R4"/>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26" style="71" customWidth="1"/>
    <col min="18" max="18" width="26.85546875" style="7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383</v>
      </c>
    </row>
    <row r="7" spans="1:18" ht="47.25" customHeight="1" x14ac:dyDescent="0.2">
      <c r="A7" s="378" t="s">
        <v>25</v>
      </c>
      <c r="B7" s="391" t="s">
        <v>26</v>
      </c>
      <c r="C7" s="70">
        <v>1</v>
      </c>
      <c r="D7" s="70">
        <v>1</v>
      </c>
      <c r="E7" s="230" t="s">
        <v>384</v>
      </c>
      <c r="F7" s="231" t="s">
        <v>385</v>
      </c>
      <c r="G7" s="231" t="s">
        <v>386</v>
      </c>
      <c r="H7" s="75">
        <v>1</v>
      </c>
      <c r="I7" s="76" t="s">
        <v>43</v>
      </c>
      <c r="J7" s="232">
        <f>100%/6</f>
        <v>0.16666666666666666</v>
      </c>
      <c r="K7" s="232">
        <f t="shared" ref="K7:O21" si="0">100%/6</f>
        <v>0.16666666666666666</v>
      </c>
      <c r="L7" s="232">
        <f t="shared" si="0"/>
        <v>0.16666666666666666</v>
      </c>
      <c r="M7" s="232">
        <f t="shared" si="0"/>
        <v>0.16666666666666666</v>
      </c>
      <c r="N7" s="232">
        <f t="shared" si="0"/>
        <v>0.16666666666666666</v>
      </c>
      <c r="O7" s="232">
        <f t="shared" si="0"/>
        <v>0.16666666666666666</v>
      </c>
      <c r="P7" s="233" t="s">
        <v>387</v>
      </c>
      <c r="Q7" s="79">
        <v>43101</v>
      </c>
      <c r="R7" s="79">
        <v>43465</v>
      </c>
    </row>
    <row r="8" spans="1:18" ht="128.25" customHeight="1" x14ac:dyDescent="0.2">
      <c r="A8" s="379"/>
      <c r="B8" s="392"/>
      <c r="C8" s="70">
        <v>1</v>
      </c>
      <c r="D8" s="70">
        <v>2</v>
      </c>
      <c r="E8" s="230" t="s">
        <v>388</v>
      </c>
      <c r="F8" s="231" t="s">
        <v>389</v>
      </c>
      <c r="G8" s="231" t="s">
        <v>390</v>
      </c>
      <c r="H8" s="75">
        <v>1</v>
      </c>
      <c r="I8" s="76" t="s">
        <v>43</v>
      </c>
      <c r="J8" s="232">
        <f t="shared" ref="J8:J21" si="1">100%/6</f>
        <v>0.16666666666666666</v>
      </c>
      <c r="K8" s="232">
        <f t="shared" si="0"/>
        <v>0.16666666666666666</v>
      </c>
      <c r="L8" s="232">
        <f t="shared" si="0"/>
        <v>0.16666666666666666</v>
      </c>
      <c r="M8" s="232">
        <f t="shared" si="0"/>
        <v>0.16666666666666666</v>
      </c>
      <c r="N8" s="232">
        <f t="shared" si="0"/>
        <v>0.16666666666666666</v>
      </c>
      <c r="O8" s="232">
        <f t="shared" si="0"/>
        <v>0.16666666666666666</v>
      </c>
      <c r="P8" s="233" t="s">
        <v>387</v>
      </c>
      <c r="Q8" s="79">
        <v>43101</v>
      </c>
      <c r="R8" s="79">
        <v>43465</v>
      </c>
    </row>
    <row r="9" spans="1:18" ht="63.75" customHeight="1" x14ac:dyDescent="0.2">
      <c r="A9" s="379"/>
      <c r="B9" s="392"/>
      <c r="C9" s="70">
        <v>1</v>
      </c>
      <c r="D9" s="70">
        <v>3</v>
      </c>
      <c r="E9" s="234" t="s">
        <v>391</v>
      </c>
      <c r="F9" s="231" t="s">
        <v>392</v>
      </c>
      <c r="G9" s="231" t="s">
        <v>393</v>
      </c>
      <c r="H9" s="75">
        <v>1</v>
      </c>
      <c r="I9" s="76" t="s">
        <v>43</v>
      </c>
      <c r="J9" s="232">
        <f t="shared" si="1"/>
        <v>0.16666666666666666</v>
      </c>
      <c r="K9" s="232">
        <f t="shared" si="0"/>
        <v>0.16666666666666666</v>
      </c>
      <c r="L9" s="232">
        <f t="shared" si="0"/>
        <v>0.16666666666666666</v>
      </c>
      <c r="M9" s="232">
        <f t="shared" si="0"/>
        <v>0.16666666666666666</v>
      </c>
      <c r="N9" s="232">
        <f t="shared" si="0"/>
        <v>0.16666666666666666</v>
      </c>
      <c r="O9" s="232">
        <f t="shared" si="0"/>
        <v>0.16666666666666666</v>
      </c>
      <c r="P9" s="233" t="s">
        <v>387</v>
      </c>
      <c r="Q9" s="79">
        <v>43101</v>
      </c>
      <c r="R9" s="79">
        <v>43465</v>
      </c>
    </row>
    <row r="10" spans="1:18" ht="54.75" customHeight="1" x14ac:dyDescent="0.2">
      <c r="A10" s="379"/>
      <c r="B10" s="392"/>
      <c r="C10" s="70">
        <v>1</v>
      </c>
      <c r="D10" s="70">
        <v>4</v>
      </c>
      <c r="E10" s="230" t="s">
        <v>394</v>
      </c>
      <c r="F10" s="231" t="s">
        <v>395</v>
      </c>
      <c r="G10" s="231" t="s">
        <v>396</v>
      </c>
      <c r="H10" s="75">
        <v>1</v>
      </c>
      <c r="I10" s="76" t="s">
        <v>44</v>
      </c>
      <c r="J10" s="232">
        <f t="shared" si="1"/>
        <v>0.16666666666666666</v>
      </c>
      <c r="K10" s="232">
        <f t="shared" si="0"/>
        <v>0.16666666666666666</v>
      </c>
      <c r="L10" s="232">
        <f t="shared" si="0"/>
        <v>0.16666666666666666</v>
      </c>
      <c r="M10" s="232">
        <f t="shared" si="0"/>
        <v>0.16666666666666666</v>
      </c>
      <c r="N10" s="232">
        <f t="shared" si="0"/>
        <v>0.16666666666666666</v>
      </c>
      <c r="O10" s="232">
        <f t="shared" si="0"/>
        <v>0.16666666666666666</v>
      </c>
      <c r="P10" s="233" t="s">
        <v>397</v>
      </c>
      <c r="Q10" s="79">
        <v>43101</v>
      </c>
      <c r="R10" s="79">
        <v>43465</v>
      </c>
    </row>
    <row r="11" spans="1:18" ht="45.75" customHeight="1" x14ac:dyDescent="0.2">
      <c r="A11" s="379"/>
      <c r="B11" s="392"/>
      <c r="C11" s="70">
        <v>1</v>
      </c>
      <c r="D11" s="70">
        <v>5</v>
      </c>
      <c r="E11" s="230" t="s">
        <v>398</v>
      </c>
      <c r="F11" s="231" t="s">
        <v>399</v>
      </c>
      <c r="G11" s="231" t="s">
        <v>400</v>
      </c>
      <c r="H11" s="75">
        <v>1</v>
      </c>
      <c r="I11" s="76" t="s">
        <v>44</v>
      </c>
      <c r="J11" s="232">
        <f t="shared" si="1"/>
        <v>0.16666666666666666</v>
      </c>
      <c r="K11" s="232">
        <f t="shared" si="0"/>
        <v>0.16666666666666666</v>
      </c>
      <c r="L11" s="232">
        <f t="shared" si="0"/>
        <v>0.16666666666666666</v>
      </c>
      <c r="M11" s="232">
        <f t="shared" si="0"/>
        <v>0.16666666666666666</v>
      </c>
      <c r="N11" s="232">
        <f t="shared" si="0"/>
        <v>0.16666666666666666</v>
      </c>
      <c r="O11" s="232">
        <f t="shared" si="0"/>
        <v>0.16666666666666666</v>
      </c>
      <c r="P11" s="235" t="s">
        <v>397</v>
      </c>
      <c r="Q11" s="79">
        <v>43101</v>
      </c>
      <c r="R11" s="79">
        <v>43465</v>
      </c>
    </row>
    <row r="12" spans="1:18" ht="62.25" customHeight="1" x14ac:dyDescent="0.2">
      <c r="A12" s="379"/>
      <c r="B12" s="392"/>
      <c r="C12" s="70">
        <v>1</v>
      </c>
      <c r="D12" s="70">
        <v>6</v>
      </c>
      <c r="E12" s="230" t="s">
        <v>401</v>
      </c>
      <c r="F12" s="231" t="s">
        <v>402</v>
      </c>
      <c r="G12" s="231" t="s">
        <v>403</v>
      </c>
      <c r="H12" s="75">
        <v>1</v>
      </c>
      <c r="I12" s="76" t="s">
        <v>44</v>
      </c>
      <c r="J12" s="232">
        <f t="shared" si="1"/>
        <v>0.16666666666666666</v>
      </c>
      <c r="K12" s="232">
        <f t="shared" si="0"/>
        <v>0.16666666666666666</v>
      </c>
      <c r="L12" s="232">
        <f t="shared" si="0"/>
        <v>0.16666666666666666</v>
      </c>
      <c r="M12" s="232">
        <f t="shared" si="0"/>
        <v>0.16666666666666666</v>
      </c>
      <c r="N12" s="232">
        <f t="shared" si="0"/>
        <v>0.16666666666666666</v>
      </c>
      <c r="O12" s="232">
        <f t="shared" si="0"/>
        <v>0.16666666666666666</v>
      </c>
      <c r="P12" s="235" t="s">
        <v>397</v>
      </c>
      <c r="Q12" s="79">
        <v>43101</v>
      </c>
      <c r="R12" s="79">
        <v>43465</v>
      </c>
    </row>
    <row r="13" spans="1:18" ht="30" customHeight="1" x14ac:dyDescent="0.2">
      <c r="A13" s="379"/>
      <c r="B13" s="392"/>
      <c r="C13" s="70">
        <v>1</v>
      </c>
      <c r="D13" s="70">
        <v>7</v>
      </c>
      <c r="E13" s="234" t="s">
        <v>404</v>
      </c>
      <c r="F13" s="231" t="s">
        <v>405</v>
      </c>
      <c r="G13" s="236" t="s">
        <v>406</v>
      </c>
      <c r="H13" s="237">
        <v>12</v>
      </c>
      <c r="I13" s="76" t="s">
        <v>43</v>
      </c>
      <c r="J13" s="237">
        <v>2</v>
      </c>
      <c r="K13" s="237">
        <v>2</v>
      </c>
      <c r="L13" s="237">
        <v>2</v>
      </c>
      <c r="M13" s="237">
        <v>2</v>
      </c>
      <c r="N13" s="237">
        <v>2</v>
      </c>
      <c r="O13" s="237">
        <v>2</v>
      </c>
      <c r="P13" s="235" t="s">
        <v>407</v>
      </c>
      <c r="Q13" s="79">
        <v>43101</v>
      </c>
      <c r="R13" s="79">
        <v>43465</v>
      </c>
    </row>
    <row r="14" spans="1:18" ht="55.5" customHeight="1" x14ac:dyDescent="0.2">
      <c r="A14" s="379"/>
      <c r="B14" s="392"/>
      <c r="C14" s="70">
        <v>1</v>
      </c>
      <c r="D14" s="70">
        <v>8</v>
      </c>
      <c r="E14" s="234" t="s">
        <v>408</v>
      </c>
      <c r="F14" s="231" t="s">
        <v>409</v>
      </c>
      <c r="G14" s="231" t="s">
        <v>410</v>
      </c>
      <c r="H14" s="75">
        <v>1</v>
      </c>
      <c r="I14" s="76" t="s">
        <v>44</v>
      </c>
      <c r="J14" s="232">
        <f t="shared" si="1"/>
        <v>0.16666666666666666</v>
      </c>
      <c r="K14" s="232">
        <f t="shared" si="0"/>
        <v>0.16666666666666666</v>
      </c>
      <c r="L14" s="232">
        <f t="shared" si="0"/>
        <v>0.16666666666666666</v>
      </c>
      <c r="M14" s="232">
        <f t="shared" si="0"/>
        <v>0.16666666666666666</v>
      </c>
      <c r="N14" s="232">
        <f t="shared" si="0"/>
        <v>0.16666666666666666</v>
      </c>
      <c r="O14" s="232">
        <f t="shared" si="0"/>
        <v>0.16666666666666666</v>
      </c>
      <c r="P14" s="235" t="s">
        <v>407</v>
      </c>
      <c r="Q14" s="79">
        <v>43101</v>
      </c>
      <c r="R14" s="79">
        <v>43465</v>
      </c>
    </row>
    <row r="15" spans="1:18" ht="70.5" customHeight="1" x14ac:dyDescent="0.2">
      <c r="A15" s="379"/>
      <c r="B15" s="392"/>
      <c r="C15" s="70">
        <v>1</v>
      </c>
      <c r="D15" s="70">
        <v>9</v>
      </c>
      <c r="E15" s="234" t="s">
        <v>411</v>
      </c>
      <c r="F15" s="234" t="s">
        <v>412</v>
      </c>
      <c r="G15" s="231" t="s">
        <v>413</v>
      </c>
      <c r="H15" s="75">
        <v>1</v>
      </c>
      <c r="I15" s="76" t="s">
        <v>44</v>
      </c>
      <c r="J15" s="232">
        <f t="shared" si="1"/>
        <v>0.16666666666666666</v>
      </c>
      <c r="K15" s="232">
        <f t="shared" si="0"/>
        <v>0.16666666666666666</v>
      </c>
      <c r="L15" s="232">
        <f t="shared" si="0"/>
        <v>0.16666666666666666</v>
      </c>
      <c r="M15" s="232">
        <f t="shared" si="0"/>
        <v>0.16666666666666666</v>
      </c>
      <c r="N15" s="232">
        <f t="shared" si="0"/>
        <v>0.16666666666666666</v>
      </c>
      <c r="O15" s="232">
        <f t="shared" si="0"/>
        <v>0.16666666666666666</v>
      </c>
      <c r="P15" s="235" t="s">
        <v>407</v>
      </c>
      <c r="Q15" s="79">
        <v>43101</v>
      </c>
      <c r="R15" s="79">
        <v>43465</v>
      </c>
    </row>
    <row r="16" spans="1:18" ht="45.75" customHeight="1" x14ac:dyDescent="0.2">
      <c r="A16" s="379"/>
      <c r="B16" s="392"/>
      <c r="C16" s="70">
        <v>1</v>
      </c>
      <c r="D16" s="70">
        <v>10</v>
      </c>
      <c r="E16" s="236" t="s">
        <v>414</v>
      </c>
      <c r="F16" s="238" t="s">
        <v>415</v>
      </c>
      <c r="G16" s="236" t="s">
        <v>416</v>
      </c>
      <c r="H16" s="75">
        <v>1</v>
      </c>
      <c r="I16" s="76" t="s">
        <v>44</v>
      </c>
      <c r="J16" s="232">
        <f t="shared" si="1"/>
        <v>0.16666666666666666</v>
      </c>
      <c r="K16" s="232">
        <f t="shared" si="0"/>
        <v>0.16666666666666666</v>
      </c>
      <c r="L16" s="232">
        <f t="shared" si="0"/>
        <v>0.16666666666666666</v>
      </c>
      <c r="M16" s="232">
        <f t="shared" si="0"/>
        <v>0.16666666666666666</v>
      </c>
      <c r="N16" s="232">
        <f t="shared" si="0"/>
        <v>0.16666666666666666</v>
      </c>
      <c r="O16" s="232">
        <f t="shared" si="0"/>
        <v>0.16666666666666666</v>
      </c>
      <c r="P16" s="235" t="s">
        <v>407</v>
      </c>
      <c r="Q16" s="79">
        <v>43101</v>
      </c>
      <c r="R16" s="79">
        <v>43465</v>
      </c>
    </row>
    <row r="17" spans="1:18" ht="87.75" customHeight="1" x14ac:dyDescent="0.2">
      <c r="A17" s="379"/>
      <c r="B17" s="392"/>
      <c r="C17" s="70">
        <v>1</v>
      </c>
      <c r="D17" s="70">
        <v>11</v>
      </c>
      <c r="E17" s="236" t="s">
        <v>417</v>
      </c>
      <c r="F17" s="238" t="s">
        <v>418</v>
      </c>
      <c r="G17" s="236" t="s">
        <v>419</v>
      </c>
      <c r="H17" s="75">
        <v>1</v>
      </c>
      <c r="I17" s="76" t="s">
        <v>44</v>
      </c>
      <c r="J17" s="232">
        <f t="shared" si="1"/>
        <v>0.16666666666666666</v>
      </c>
      <c r="K17" s="232">
        <f t="shared" si="0"/>
        <v>0.16666666666666666</v>
      </c>
      <c r="L17" s="232">
        <f t="shared" si="0"/>
        <v>0.16666666666666666</v>
      </c>
      <c r="M17" s="232">
        <f t="shared" si="0"/>
        <v>0.16666666666666666</v>
      </c>
      <c r="N17" s="232">
        <f t="shared" si="0"/>
        <v>0.16666666666666666</v>
      </c>
      <c r="O17" s="232">
        <f t="shared" si="0"/>
        <v>0.16666666666666666</v>
      </c>
      <c r="P17" s="233" t="s">
        <v>420</v>
      </c>
      <c r="Q17" s="79">
        <v>43101</v>
      </c>
      <c r="R17" s="79">
        <v>43465</v>
      </c>
    </row>
    <row r="18" spans="1:18" ht="58.5" customHeight="1" x14ac:dyDescent="0.2">
      <c r="A18" s="379"/>
      <c r="B18" s="392"/>
      <c r="C18" s="70">
        <v>1</v>
      </c>
      <c r="D18" s="70">
        <v>12</v>
      </c>
      <c r="E18" s="236" t="s">
        <v>421</v>
      </c>
      <c r="F18" s="238" t="s">
        <v>422</v>
      </c>
      <c r="G18" s="231" t="s">
        <v>423</v>
      </c>
      <c r="H18" s="75">
        <v>1</v>
      </c>
      <c r="I18" s="76" t="s">
        <v>44</v>
      </c>
      <c r="J18" s="232">
        <f t="shared" si="1"/>
        <v>0.16666666666666666</v>
      </c>
      <c r="K18" s="232">
        <f t="shared" si="0"/>
        <v>0.16666666666666666</v>
      </c>
      <c r="L18" s="232">
        <f t="shared" si="0"/>
        <v>0.16666666666666666</v>
      </c>
      <c r="M18" s="232">
        <f t="shared" si="0"/>
        <v>0.16666666666666666</v>
      </c>
      <c r="N18" s="232">
        <f t="shared" si="0"/>
        <v>0.16666666666666666</v>
      </c>
      <c r="O18" s="232">
        <f t="shared" si="0"/>
        <v>0.16666666666666666</v>
      </c>
      <c r="P18" s="233" t="s">
        <v>420</v>
      </c>
      <c r="Q18" s="79">
        <v>43101</v>
      </c>
      <c r="R18" s="79">
        <v>43465</v>
      </c>
    </row>
    <row r="19" spans="1:18" ht="54" customHeight="1" x14ac:dyDescent="0.2">
      <c r="A19" s="379"/>
      <c r="B19" s="392"/>
      <c r="C19" s="70">
        <v>1</v>
      </c>
      <c r="D19" s="70">
        <v>13</v>
      </c>
      <c r="E19" s="236" t="s">
        <v>424</v>
      </c>
      <c r="F19" s="238" t="s">
        <v>174</v>
      </c>
      <c r="G19" s="236" t="s">
        <v>425</v>
      </c>
      <c r="H19" s="75">
        <v>1</v>
      </c>
      <c r="I19" s="76" t="s">
        <v>44</v>
      </c>
      <c r="J19" s="239">
        <f t="shared" si="1"/>
        <v>0.16666666666666666</v>
      </c>
      <c r="K19" s="239">
        <f t="shared" si="0"/>
        <v>0.16666666666666666</v>
      </c>
      <c r="L19" s="239">
        <f t="shared" si="0"/>
        <v>0.16666666666666666</v>
      </c>
      <c r="M19" s="239">
        <f t="shared" si="0"/>
        <v>0.16666666666666666</v>
      </c>
      <c r="N19" s="239">
        <f t="shared" si="0"/>
        <v>0.16666666666666666</v>
      </c>
      <c r="O19" s="239">
        <f t="shared" si="0"/>
        <v>0.16666666666666666</v>
      </c>
      <c r="P19" s="233" t="s">
        <v>420</v>
      </c>
      <c r="Q19" s="79">
        <v>43101</v>
      </c>
      <c r="R19" s="79">
        <v>43465</v>
      </c>
    </row>
    <row r="20" spans="1:18" ht="57" customHeight="1" x14ac:dyDescent="0.2">
      <c r="A20" s="379"/>
      <c r="B20" s="392"/>
      <c r="C20" s="70">
        <v>1</v>
      </c>
      <c r="D20" s="70">
        <v>14</v>
      </c>
      <c r="E20" s="236" t="s">
        <v>426</v>
      </c>
      <c r="F20" s="238" t="s">
        <v>427</v>
      </c>
      <c r="G20" s="236" t="s">
        <v>428</v>
      </c>
      <c r="H20" s="237">
        <v>1</v>
      </c>
      <c r="I20" s="76" t="s">
        <v>43</v>
      </c>
      <c r="J20" s="239">
        <f t="shared" si="1"/>
        <v>0.16666666666666666</v>
      </c>
      <c r="K20" s="239">
        <v>1</v>
      </c>
      <c r="L20" s="239">
        <f t="shared" si="0"/>
        <v>0.16666666666666666</v>
      </c>
      <c r="M20" s="239">
        <f t="shared" si="0"/>
        <v>0.16666666666666666</v>
      </c>
      <c r="N20" s="239">
        <f t="shared" si="0"/>
        <v>0.16666666666666666</v>
      </c>
      <c r="O20" s="239">
        <f t="shared" si="0"/>
        <v>0.16666666666666666</v>
      </c>
      <c r="P20" s="233" t="s">
        <v>420</v>
      </c>
      <c r="Q20" s="79">
        <v>43101</v>
      </c>
      <c r="R20" s="79">
        <v>43465</v>
      </c>
    </row>
    <row r="21" spans="1:18" ht="47.25" customHeight="1" x14ac:dyDescent="0.2">
      <c r="A21" s="379"/>
      <c r="B21" s="393"/>
      <c r="C21" s="70">
        <v>1</v>
      </c>
      <c r="D21" s="70">
        <v>15</v>
      </c>
      <c r="E21" s="236" t="s">
        <v>429</v>
      </c>
      <c r="F21" s="238" t="s">
        <v>430</v>
      </c>
      <c r="G21" s="236" t="s">
        <v>431</v>
      </c>
      <c r="H21" s="75">
        <v>1</v>
      </c>
      <c r="I21" s="76" t="s">
        <v>44</v>
      </c>
      <c r="J21" s="232">
        <f t="shared" si="1"/>
        <v>0.16666666666666666</v>
      </c>
      <c r="K21" s="232">
        <f t="shared" si="0"/>
        <v>0.16666666666666666</v>
      </c>
      <c r="L21" s="232">
        <f t="shared" si="0"/>
        <v>0.16666666666666666</v>
      </c>
      <c r="M21" s="232">
        <f t="shared" si="0"/>
        <v>0.16666666666666666</v>
      </c>
      <c r="N21" s="232">
        <f t="shared" si="0"/>
        <v>0.16666666666666666</v>
      </c>
      <c r="O21" s="232">
        <f t="shared" si="0"/>
        <v>0.16666666666666666</v>
      </c>
      <c r="P21" s="233" t="s">
        <v>420</v>
      </c>
      <c r="Q21" s="79">
        <v>43101</v>
      </c>
      <c r="R21" s="79">
        <v>43465</v>
      </c>
    </row>
    <row r="22" spans="1:18" ht="24.75" customHeight="1" x14ac:dyDescent="0.2">
      <c r="A22" s="367" t="s">
        <v>36</v>
      </c>
      <c r="B22" s="367"/>
      <c r="C22" s="367"/>
      <c r="D22" s="368" t="s">
        <v>432</v>
      </c>
      <c r="E22" s="369"/>
      <c r="F22" s="369"/>
      <c r="G22" s="369"/>
      <c r="H22" s="369"/>
      <c r="I22" s="369"/>
      <c r="J22" s="369"/>
      <c r="K22" s="369"/>
      <c r="L22" s="369"/>
      <c r="M22" s="369"/>
      <c r="N22" s="369"/>
      <c r="O22" s="369"/>
      <c r="P22" s="369"/>
      <c r="Q22" s="369"/>
      <c r="R22" s="370"/>
    </row>
    <row r="23" spans="1:18" ht="35.25" customHeight="1" x14ac:dyDescent="0.2">
      <c r="A23" s="367" t="s">
        <v>204</v>
      </c>
      <c r="B23" s="367"/>
      <c r="C23" s="367"/>
      <c r="D23" s="368" t="s">
        <v>433</v>
      </c>
      <c r="E23" s="369"/>
      <c r="F23" s="369"/>
      <c r="G23" s="369"/>
      <c r="H23" s="369"/>
      <c r="I23" s="369"/>
      <c r="J23" s="369"/>
      <c r="K23" s="369"/>
      <c r="L23" s="369"/>
      <c r="M23" s="369"/>
      <c r="N23" s="369"/>
      <c r="O23" s="369"/>
      <c r="P23" s="369"/>
      <c r="Q23" s="369"/>
      <c r="R23" s="370"/>
    </row>
    <row r="24" spans="1:18" x14ac:dyDescent="0.2">
      <c r="A24" s="85"/>
      <c r="B24" s="85"/>
      <c r="C24" s="85"/>
      <c r="D24" s="85"/>
      <c r="E24" s="86"/>
      <c r="F24" s="87"/>
      <c r="G24" s="87"/>
      <c r="H24" s="88"/>
      <c r="I24" s="88"/>
      <c r="J24" s="86"/>
      <c r="K24" s="86"/>
      <c r="L24" s="86"/>
      <c r="M24" s="86"/>
      <c r="N24" s="86"/>
      <c r="O24" s="86"/>
      <c r="P24" s="86"/>
      <c r="Q24" s="86"/>
      <c r="R24" s="86"/>
    </row>
    <row r="25" spans="1:18" s="92" customFormat="1" hidden="1" x14ac:dyDescent="0.2">
      <c r="A25" s="85"/>
      <c r="B25" s="85"/>
      <c r="C25" s="85"/>
      <c r="D25" s="85"/>
      <c r="E25" s="89"/>
      <c r="F25" s="90"/>
      <c r="G25" s="90"/>
      <c r="H25" s="91"/>
      <c r="I25" s="91"/>
      <c r="J25" s="89"/>
      <c r="K25" s="89"/>
      <c r="L25" s="89"/>
      <c r="M25" s="89"/>
      <c r="N25" s="89"/>
      <c r="O25" s="89"/>
      <c r="P25" s="89"/>
      <c r="Q25" s="89"/>
      <c r="R25" s="89"/>
    </row>
    <row r="26" spans="1:18" s="92" customFormat="1" hidden="1" x14ac:dyDescent="0.2">
      <c r="A26" s="85"/>
      <c r="B26" s="85"/>
      <c r="C26" s="85"/>
      <c r="D26" s="85"/>
      <c r="E26" s="89"/>
      <c r="F26" s="90"/>
      <c r="G26" s="90"/>
      <c r="H26" s="91"/>
      <c r="I26" s="91"/>
      <c r="J26" s="89"/>
      <c r="K26" s="89"/>
      <c r="L26" s="89"/>
      <c r="M26" s="89"/>
      <c r="N26" s="89"/>
      <c r="O26" s="89"/>
      <c r="P26" s="89"/>
      <c r="Q26" s="89"/>
      <c r="R26" s="89"/>
    </row>
    <row r="27" spans="1:18" s="92" customFormat="1" hidden="1" x14ac:dyDescent="0.2">
      <c r="A27" s="85"/>
      <c r="B27" s="85"/>
      <c r="C27" s="85"/>
      <c r="D27" s="85"/>
      <c r="E27" s="89"/>
      <c r="F27" s="90"/>
      <c r="G27" s="90"/>
      <c r="H27" s="91"/>
      <c r="I27" s="91"/>
      <c r="J27" s="89"/>
      <c r="K27" s="89"/>
      <c r="L27" s="89"/>
      <c r="M27" s="89"/>
      <c r="N27" s="89"/>
      <c r="O27" s="89"/>
      <c r="P27" s="89"/>
      <c r="Q27" s="89"/>
      <c r="R27" s="89"/>
    </row>
    <row r="28" spans="1:18" s="92" customFormat="1" hidden="1" x14ac:dyDescent="0.2">
      <c r="A28" s="85"/>
      <c r="C28" s="85"/>
      <c r="D28" s="85"/>
      <c r="E28" s="89"/>
      <c r="F28" s="90"/>
      <c r="G28" s="90"/>
      <c r="H28" s="91"/>
      <c r="I28" s="91"/>
      <c r="J28" s="89" t="s">
        <v>44</v>
      </c>
      <c r="K28" s="89"/>
      <c r="L28" s="89"/>
      <c r="M28" s="89"/>
      <c r="N28" s="89"/>
      <c r="O28" s="89"/>
      <c r="P28" s="89"/>
      <c r="Q28" s="89"/>
      <c r="R28" s="89"/>
    </row>
    <row r="29" spans="1:18" s="92" customFormat="1" hidden="1" x14ac:dyDescent="0.2">
      <c r="A29" s="85"/>
      <c r="C29" s="85"/>
      <c r="D29" s="85"/>
      <c r="E29" s="89"/>
      <c r="F29" s="90"/>
      <c r="G29" s="90"/>
      <c r="H29" s="91"/>
      <c r="I29" s="91"/>
      <c r="J29" s="89" t="s">
        <v>43</v>
      </c>
      <c r="K29" s="89"/>
      <c r="L29" s="89"/>
      <c r="M29" s="89"/>
      <c r="N29" s="89"/>
      <c r="O29" s="89"/>
      <c r="P29" s="89"/>
      <c r="Q29" s="89"/>
      <c r="R29" s="89"/>
    </row>
    <row r="30" spans="1:18" s="92" customFormat="1" ht="24" hidden="1" x14ac:dyDescent="0.2">
      <c r="A30" s="93" t="s">
        <v>6</v>
      </c>
      <c r="B30" s="94" t="s">
        <v>5</v>
      </c>
      <c r="C30" s="85"/>
      <c r="D30" s="85"/>
      <c r="E30" s="89"/>
      <c r="F30" s="90"/>
      <c r="G30" s="90"/>
      <c r="H30" s="91"/>
      <c r="I30" s="91"/>
      <c r="J30" s="89"/>
      <c r="K30" s="89"/>
      <c r="L30" s="89"/>
      <c r="M30" s="89"/>
      <c r="N30" s="89"/>
      <c r="O30" s="89"/>
      <c r="P30" s="89"/>
      <c r="Q30" s="89"/>
      <c r="R30" s="89"/>
    </row>
    <row r="31" spans="1:18" s="92" customFormat="1" ht="24" hidden="1" x14ac:dyDescent="0.2">
      <c r="A31" s="95" t="s">
        <v>8</v>
      </c>
      <c r="B31" s="94" t="s">
        <v>7</v>
      </c>
      <c r="C31" s="85"/>
      <c r="D31" s="85"/>
      <c r="E31" s="96"/>
      <c r="F31" s="96"/>
      <c r="G31" s="96"/>
      <c r="H31" s="85"/>
      <c r="I31" s="85"/>
      <c r="J31" s="96"/>
      <c r="K31" s="96"/>
      <c r="L31" s="96"/>
      <c r="M31" s="96"/>
      <c r="N31" s="96"/>
      <c r="O31" s="96"/>
      <c r="P31" s="96"/>
      <c r="Q31" s="97"/>
      <c r="R31" s="97"/>
    </row>
    <row r="32" spans="1:18" s="92" customFormat="1" ht="36" hidden="1" x14ac:dyDescent="0.2">
      <c r="A32" s="93" t="s">
        <v>10</v>
      </c>
      <c r="B32" s="94" t="s">
        <v>41</v>
      </c>
      <c r="C32" s="85"/>
      <c r="D32" s="85"/>
      <c r="E32" s="89"/>
      <c r="F32" s="90"/>
      <c r="G32" s="90"/>
      <c r="H32" s="85"/>
      <c r="I32" s="85"/>
      <c r="J32" s="89"/>
      <c r="K32" s="89"/>
      <c r="L32" s="89"/>
      <c r="M32" s="89"/>
      <c r="N32" s="89"/>
      <c r="O32" s="89"/>
      <c r="P32" s="89"/>
      <c r="Q32" s="89"/>
      <c r="R32" s="89"/>
    </row>
    <row r="33" spans="1:18" s="92" customFormat="1" ht="24" hidden="1" x14ac:dyDescent="0.2">
      <c r="A33" s="93" t="s">
        <v>13</v>
      </c>
      <c r="B33" s="98" t="s">
        <v>9</v>
      </c>
      <c r="C33" s="85"/>
      <c r="D33" s="85"/>
      <c r="E33" s="85"/>
      <c r="F33" s="85"/>
      <c r="G33" s="85"/>
      <c r="H33" s="85"/>
      <c r="I33" s="85"/>
      <c r="J33" s="85"/>
      <c r="K33" s="85"/>
      <c r="L33" s="85"/>
      <c r="M33" s="85"/>
      <c r="N33" s="85"/>
      <c r="O33" s="85"/>
      <c r="P33" s="85"/>
      <c r="Q33" s="85"/>
      <c r="R33" s="85"/>
    </row>
    <row r="34" spans="1:18" s="92" customFormat="1" ht="24" hidden="1" x14ac:dyDescent="0.2">
      <c r="A34" s="93" t="s">
        <v>17</v>
      </c>
      <c r="B34" s="98" t="s">
        <v>11</v>
      </c>
      <c r="C34" s="85"/>
      <c r="D34" s="85"/>
      <c r="E34" s="85"/>
      <c r="F34" s="85"/>
      <c r="G34" s="85"/>
      <c r="H34" s="85"/>
      <c r="I34" s="85"/>
      <c r="J34" s="85"/>
      <c r="K34" s="85"/>
      <c r="L34" s="85"/>
      <c r="M34" s="85"/>
      <c r="N34" s="85"/>
      <c r="O34" s="85"/>
      <c r="P34" s="85"/>
      <c r="Q34" s="85"/>
      <c r="R34" s="85"/>
    </row>
    <row r="35" spans="1:18" s="92" customFormat="1" ht="36" hidden="1" x14ac:dyDescent="0.2">
      <c r="A35" s="93" t="s">
        <v>21</v>
      </c>
      <c r="B35" s="98" t="s">
        <v>12</v>
      </c>
      <c r="C35" s="85"/>
      <c r="D35" s="85"/>
      <c r="E35" s="85"/>
      <c r="F35" s="85"/>
      <c r="G35" s="85"/>
      <c r="H35" s="85"/>
      <c r="I35" s="85"/>
      <c r="J35" s="85"/>
      <c r="K35" s="85"/>
      <c r="L35" s="85"/>
      <c r="M35" s="85"/>
      <c r="N35" s="85"/>
      <c r="O35" s="85"/>
      <c r="P35" s="85"/>
      <c r="Q35" s="85"/>
      <c r="R35" s="85"/>
    </row>
    <row r="36" spans="1:18" s="92" customFormat="1" hidden="1" x14ac:dyDescent="0.2">
      <c r="A36" s="99" t="s">
        <v>25</v>
      </c>
      <c r="B36" s="98" t="s">
        <v>14</v>
      </c>
      <c r="C36" s="85"/>
      <c r="D36" s="85"/>
      <c r="E36" s="85"/>
      <c r="F36" s="85"/>
      <c r="G36" s="85"/>
      <c r="H36" s="85"/>
      <c r="I36" s="85"/>
      <c r="J36" s="85"/>
      <c r="K36" s="85"/>
      <c r="L36" s="85"/>
      <c r="M36" s="85"/>
      <c r="N36" s="85"/>
      <c r="O36" s="85"/>
      <c r="P36" s="85"/>
      <c r="Q36" s="85"/>
      <c r="R36" s="85"/>
    </row>
    <row r="37" spans="1:18" s="92" customFormat="1" ht="24" hidden="1" x14ac:dyDescent="0.2">
      <c r="A37" s="93" t="s">
        <v>27</v>
      </c>
      <c r="B37" s="98" t="s">
        <v>15</v>
      </c>
      <c r="C37" s="85"/>
      <c r="D37" s="85"/>
      <c r="E37" s="85"/>
      <c r="F37" s="85"/>
      <c r="G37" s="85"/>
      <c r="H37" s="85"/>
      <c r="I37" s="85"/>
      <c r="J37" s="85"/>
      <c r="K37" s="85"/>
      <c r="L37" s="85"/>
      <c r="M37" s="85"/>
      <c r="N37" s="85"/>
      <c r="O37" s="85"/>
      <c r="P37" s="85"/>
      <c r="Q37" s="85"/>
      <c r="R37" s="85"/>
    </row>
    <row r="38" spans="1:18" s="92" customFormat="1" hidden="1" x14ac:dyDescent="0.2">
      <c r="A38" s="95" t="s">
        <v>32</v>
      </c>
      <c r="B38" s="98" t="s">
        <v>16</v>
      </c>
      <c r="C38" s="85"/>
      <c r="D38" s="85"/>
      <c r="E38" s="85"/>
      <c r="F38" s="85"/>
      <c r="G38" s="85"/>
      <c r="H38" s="85"/>
      <c r="I38" s="85"/>
      <c r="J38" s="85"/>
      <c r="K38" s="85"/>
      <c r="L38" s="85"/>
      <c r="M38" s="85"/>
      <c r="N38" s="85"/>
      <c r="O38" s="85"/>
      <c r="P38" s="85"/>
      <c r="Q38" s="85"/>
      <c r="R38" s="85"/>
    </row>
    <row r="39" spans="1:18" s="92" customFormat="1" ht="24" hidden="1" x14ac:dyDescent="0.2">
      <c r="A39" s="93" t="s">
        <v>34</v>
      </c>
      <c r="B39" s="98" t="s">
        <v>18</v>
      </c>
      <c r="C39" s="85"/>
      <c r="D39" s="85"/>
      <c r="E39" s="85"/>
      <c r="F39" s="85"/>
      <c r="G39" s="85"/>
      <c r="H39" s="85"/>
      <c r="I39" s="85"/>
      <c r="J39" s="85"/>
      <c r="K39" s="85"/>
      <c r="L39" s="85"/>
      <c r="M39" s="85"/>
      <c r="N39" s="85"/>
      <c r="O39" s="85"/>
      <c r="P39" s="85"/>
      <c r="Q39" s="85"/>
      <c r="R39" s="85"/>
    </row>
    <row r="40" spans="1:18" s="92" customFormat="1" ht="24" hidden="1" x14ac:dyDescent="0.2">
      <c r="A40" s="100" t="s">
        <v>35</v>
      </c>
      <c r="B40" s="98" t="s">
        <v>19</v>
      </c>
      <c r="C40" s="85"/>
      <c r="D40" s="85"/>
      <c r="E40" s="85"/>
      <c r="F40" s="85"/>
      <c r="G40" s="85"/>
      <c r="H40" s="85"/>
      <c r="I40" s="85"/>
      <c r="J40" s="85"/>
      <c r="K40" s="85"/>
      <c r="L40" s="85"/>
      <c r="M40" s="85"/>
      <c r="N40" s="85"/>
      <c r="O40" s="85"/>
      <c r="P40" s="85"/>
      <c r="Q40" s="85"/>
      <c r="R40" s="85"/>
    </row>
    <row r="41" spans="1:18" s="92" customFormat="1" ht="24" hidden="1" x14ac:dyDescent="0.2">
      <c r="A41" s="101"/>
      <c r="B41" s="98" t="s">
        <v>20</v>
      </c>
      <c r="C41" s="85"/>
      <c r="D41" s="85"/>
      <c r="E41" s="85"/>
      <c r="F41" s="85"/>
      <c r="G41" s="85"/>
      <c r="H41" s="85"/>
      <c r="I41" s="85"/>
      <c r="J41" s="85"/>
      <c r="K41" s="85"/>
      <c r="L41" s="85"/>
      <c r="M41" s="85"/>
      <c r="N41" s="85"/>
      <c r="O41" s="85"/>
      <c r="P41" s="85"/>
      <c r="Q41" s="85"/>
      <c r="R41" s="85"/>
    </row>
    <row r="42" spans="1:18" s="92" customFormat="1" ht="36" hidden="1" x14ac:dyDescent="0.2">
      <c r="B42" s="94" t="s">
        <v>22</v>
      </c>
      <c r="C42" s="85"/>
      <c r="D42" s="85"/>
      <c r="E42" s="85"/>
      <c r="F42" s="85"/>
      <c r="G42" s="85"/>
      <c r="H42" s="85"/>
      <c r="I42" s="85"/>
      <c r="J42" s="85"/>
      <c r="K42" s="85"/>
      <c r="L42" s="85"/>
      <c r="M42" s="85"/>
      <c r="N42" s="85"/>
      <c r="O42" s="85"/>
      <c r="P42" s="85"/>
      <c r="Q42" s="85"/>
      <c r="R42" s="85"/>
    </row>
    <row r="43" spans="1:18" s="92" customFormat="1" hidden="1" x14ac:dyDescent="0.2">
      <c r="A43" s="102"/>
      <c r="B43" s="98" t="s">
        <v>23</v>
      </c>
      <c r="C43" s="85"/>
      <c r="D43" s="85"/>
      <c r="E43" s="85"/>
      <c r="F43" s="85"/>
      <c r="G43" s="85"/>
      <c r="H43" s="85"/>
      <c r="I43" s="85"/>
      <c r="J43" s="85"/>
      <c r="K43" s="85"/>
      <c r="L43" s="85"/>
      <c r="M43" s="85"/>
      <c r="N43" s="85"/>
      <c r="O43" s="85"/>
      <c r="P43" s="85"/>
      <c r="Q43" s="85"/>
      <c r="R43" s="85"/>
    </row>
    <row r="44" spans="1:18" s="92" customFormat="1" hidden="1" x14ac:dyDescent="0.2">
      <c r="A44" s="101"/>
      <c r="B44" s="98" t="s">
        <v>24</v>
      </c>
      <c r="C44" s="85"/>
      <c r="D44" s="85"/>
      <c r="E44" s="85"/>
      <c r="F44" s="85"/>
      <c r="G44" s="85"/>
      <c r="H44" s="85"/>
      <c r="I44" s="85"/>
    </row>
    <row r="45" spans="1:18" s="92" customFormat="1" hidden="1" x14ac:dyDescent="0.2">
      <c r="B45" s="98" t="s">
        <v>26</v>
      </c>
      <c r="C45" s="85"/>
      <c r="D45" s="85"/>
      <c r="E45" s="85"/>
      <c r="F45" s="85"/>
      <c r="G45" s="85"/>
      <c r="H45" s="85"/>
      <c r="I45" s="85"/>
    </row>
    <row r="46" spans="1:18" s="92" customFormat="1" ht="24" hidden="1" x14ac:dyDescent="0.2">
      <c r="B46" s="94" t="s">
        <v>28</v>
      </c>
      <c r="C46" s="85"/>
      <c r="D46" s="85"/>
      <c r="E46" s="85"/>
      <c r="F46" s="85"/>
      <c r="G46" s="85"/>
      <c r="H46" s="85"/>
      <c r="I46" s="85"/>
    </row>
    <row r="47" spans="1:18" s="92" customFormat="1" hidden="1" x14ac:dyDescent="0.2">
      <c r="A47" s="102"/>
      <c r="B47" s="98" t="s">
        <v>29</v>
      </c>
      <c r="C47" s="85"/>
      <c r="D47" s="85"/>
      <c r="E47" s="85"/>
      <c r="F47" s="85"/>
      <c r="G47" s="85"/>
      <c r="H47" s="103"/>
      <c r="I47" s="103"/>
    </row>
    <row r="48" spans="1:18" s="92" customFormat="1" ht="24" hidden="1" x14ac:dyDescent="0.2">
      <c r="A48" s="102"/>
      <c r="B48" s="98" t="s">
        <v>30</v>
      </c>
      <c r="C48" s="85"/>
      <c r="D48" s="85"/>
      <c r="E48" s="85"/>
      <c r="F48" s="85"/>
      <c r="G48" s="85"/>
      <c r="H48" s="103"/>
      <c r="I48" s="103"/>
    </row>
    <row r="49" spans="1:9" s="92" customFormat="1" hidden="1" x14ac:dyDescent="0.2">
      <c r="A49" s="101"/>
      <c r="B49" s="98" t="s">
        <v>31</v>
      </c>
      <c r="C49" s="85"/>
      <c r="D49" s="85"/>
      <c r="E49" s="85"/>
      <c r="F49" s="85"/>
      <c r="G49" s="85"/>
      <c r="H49" s="103"/>
      <c r="I49" s="103"/>
    </row>
    <row r="50" spans="1:9" s="92" customFormat="1" ht="24" hidden="1" x14ac:dyDescent="0.2">
      <c r="B50" s="98" t="s">
        <v>33</v>
      </c>
      <c r="C50" s="85"/>
      <c r="D50" s="85"/>
      <c r="E50" s="85"/>
      <c r="F50" s="85"/>
      <c r="G50" s="85"/>
      <c r="H50" s="103"/>
      <c r="I50" s="103"/>
    </row>
    <row r="51" spans="1:9" s="92" customFormat="1" ht="36" hidden="1" x14ac:dyDescent="0.2">
      <c r="B51" s="98" t="s">
        <v>37</v>
      </c>
      <c r="C51" s="85"/>
      <c r="D51" s="85"/>
      <c r="E51" s="85"/>
      <c r="F51" s="85"/>
      <c r="G51" s="85"/>
      <c r="H51" s="103"/>
      <c r="I51" s="103"/>
    </row>
    <row r="52" spans="1:9" s="92" customFormat="1" ht="24" hidden="1" x14ac:dyDescent="0.2">
      <c r="A52" s="101"/>
      <c r="B52" s="94" t="s">
        <v>38</v>
      </c>
      <c r="C52" s="85"/>
      <c r="D52" s="85"/>
      <c r="E52" s="85"/>
      <c r="F52" s="85"/>
      <c r="G52" s="85"/>
      <c r="H52" s="103"/>
      <c r="I52" s="103"/>
    </row>
    <row r="53" spans="1:9" s="92" customFormat="1" ht="72.75" hidden="1" thickBot="1" x14ac:dyDescent="0.25">
      <c r="B53" s="104" t="s">
        <v>67</v>
      </c>
      <c r="C53" s="85"/>
      <c r="D53" s="85"/>
      <c r="E53" s="85"/>
      <c r="F53" s="85"/>
      <c r="G53" s="85"/>
      <c r="H53" s="103"/>
      <c r="I53" s="103"/>
    </row>
    <row r="54" spans="1:9" s="92" customFormat="1" ht="60.75" hidden="1" thickBot="1" x14ac:dyDescent="0.25">
      <c r="A54" s="85"/>
      <c r="B54" s="105" t="s">
        <v>68</v>
      </c>
      <c r="C54" s="85"/>
      <c r="D54" s="85"/>
      <c r="E54" s="85"/>
      <c r="F54" s="85"/>
      <c r="G54" s="85"/>
      <c r="H54" s="103"/>
      <c r="I54" s="103"/>
    </row>
    <row r="55" spans="1:9" s="92" customFormat="1" ht="60.75" hidden="1" thickBot="1" x14ac:dyDescent="0.25">
      <c r="A55" s="85"/>
      <c r="B55" s="105" t="s">
        <v>69</v>
      </c>
      <c r="C55" s="85"/>
      <c r="D55" s="85"/>
      <c r="E55" s="85"/>
      <c r="F55" s="85"/>
      <c r="G55" s="85"/>
      <c r="H55" s="103"/>
      <c r="I55" s="103"/>
    </row>
    <row r="56" spans="1:9" s="92" customFormat="1" ht="48.75" hidden="1" thickBot="1" x14ac:dyDescent="0.25">
      <c r="A56" s="85"/>
      <c r="B56" s="105" t="s">
        <v>63</v>
      </c>
      <c r="C56" s="85"/>
      <c r="D56" s="85"/>
      <c r="E56" s="85"/>
      <c r="F56" s="85"/>
      <c r="G56" s="85"/>
      <c r="H56" s="103"/>
      <c r="I56" s="103"/>
    </row>
    <row r="57" spans="1:9" s="92" customFormat="1" ht="72.75" hidden="1" thickBot="1" x14ac:dyDescent="0.25">
      <c r="A57" s="85"/>
      <c r="B57" s="105" t="s">
        <v>70</v>
      </c>
      <c r="C57" s="85"/>
      <c r="D57" s="85"/>
      <c r="E57" s="85"/>
      <c r="F57" s="85"/>
      <c r="G57" s="85"/>
      <c r="H57" s="103"/>
      <c r="I57" s="103"/>
    </row>
    <row r="58" spans="1:9" s="92" customFormat="1" ht="72.75" hidden="1" thickBot="1" x14ac:dyDescent="0.25">
      <c r="B58" s="105" t="s">
        <v>72</v>
      </c>
      <c r="H58" s="103"/>
      <c r="I58" s="103"/>
    </row>
    <row r="59" spans="1:9" s="92" customFormat="1" ht="96.75" hidden="1" thickBot="1" x14ac:dyDescent="0.25">
      <c r="B59" s="105" t="s">
        <v>71</v>
      </c>
      <c r="H59" s="103"/>
      <c r="I59" s="103"/>
    </row>
    <row r="60" spans="1:9" s="92" customFormat="1" ht="48.75" hidden="1" thickBot="1" x14ac:dyDescent="0.25">
      <c r="B60" s="105" t="s">
        <v>64</v>
      </c>
      <c r="H60" s="103"/>
      <c r="I60" s="103"/>
    </row>
    <row r="61" spans="1:9" s="92" customFormat="1" ht="120.75" hidden="1" thickBot="1" x14ac:dyDescent="0.25">
      <c r="B61" s="105" t="s">
        <v>75</v>
      </c>
      <c r="H61" s="103"/>
      <c r="I61" s="103"/>
    </row>
    <row r="62" spans="1:9" s="92" customFormat="1" ht="84.75" hidden="1" thickBot="1" x14ac:dyDescent="0.25">
      <c r="B62" s="105" t="s">
        <v>65</v>
      </c>
      <c r="H62" s="103"/>
      <c r="I62" s="103"/>
    </row>
    <row r="63" spans="1:9" s="92" customFormat="1" ht="48.75" hidden="1" thickBot="1" x14ac:dyDescent="0.25">
      <c r="B63" s="105" t="s">
        <v>74</v>
      </c>
      <c r="H63" s="103"/>
      <c r="I63" s="103"/>
    </row>
    <row r="64" spans="1:9" s="92" customFormat="1" ht="60" hidden="1" x14ac:dyDescent="0.2">
      <c r="B64" s="106" t="s">
        <v>73</v>
      </c>
    </row>
    <row r="65" spans="2:2" s="92" customFormat="1" hidden="1" x14ac:dyDescent="0.2"/>
    <row r="66" spans="2:2" s="92" customFormat="1" hidden="1" x14ac:dyDescent="0.2">
      <c r="B66" s="107"/>
    </row>
    <row r="67" spans="2:2" s="92" customFormat="1" x14ac:dyDescent="0.2">
      <c r="B67" s="108"/>
    </row>
    <row r="68" spans="2:2" s="92" customFormat="1" x14ac:dyDescent="0.2">
      <c r="B68" s="109"/>
    </row>
    <row r="69" spans="2:2" s="92" customFormat="1" x14ac:dyDescent="0.2">
      <c r="B69" s="107"/>
    </row>
  </sheetData>
  <mergeCells count="23">
    <mergeCell ref="A22:C22"/>
    <mergeCell ref="D22:R22"/>
    <mergeCell ref="A23:C23"/>
    <mergeCell ref="D23:R23"/>
    <mergeCell ref="F5:F6"/>
    <mergeCell ref="G5:G6"/>
    <mergeCell ref="H5:H6"/>
    <mergeCell ref="I5:I6"/>
    <mergeCell ref="J5:O5"/>
    <mergeCell ref="P5:P6"/>
    <mergeCell ref="A5:A6"/>
    <mergeCell ref="B5:B6"/>
    <mergeCell ref="C5:C6"/>
    <mergeCell ref="D5:D6"/>
    <mergeCell ref="E5:E6"/>
    <mergeCell ref="Q5:R5"/>
    <mergeCell ref="A7:A21"/>
    <mergeCell ref="B7:B21"/>
    <mergeCell ref="A1:A2"/>
    <mergeCell ref="C1:P1"/>
    <mergeCell ref="C2:P2"/>
    <mergeCell ref="A3:R3"/>
    <mergeCell ref="A4:R4"/>
  </mergeCells>
  <dataValidations count="3">
    <dataValidation type="list" allowBlank="1" showInputMessage="1" showErrorMessage="1" sqref="B7">
      <formula1>$B$30:$B$64</formula1>
    </dataValidation>
    <dataValidation type="list" allowBlank="1" showInputMessage="1" showErrorMessage="1" sqref="A7:A21">
      <formula1>$A$30:$A$40</formula1>
    </dataValidation>
    <dataValidation type="list" allowBlank="1" showInputMessage="1" showErrorMessage="1" sqref="I7:I21">
      <formula1>$J$27:$J$29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B7" sqref="B7:B10"/>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26" style="71" customWidth="1"/>
    <col min="18" max="18" width="26.85546875" style="7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76</v>
      </c>
    </row>
    <row r="7" spans="1:18" ht="70.5" customHeight="1" x14ac:dyDescent="0.2">
      <c r="A7" s="378" t="s">
        <v>27</v>
      </c>
      <c r="B7" s="441" t="s">
        <v>29</v>
      </c>
      <c r="C7" s="70">
        <v>1</v>
      </c>
      <c r="D7" s="70">
        <v>1</v>
      </c>
      <c r="E7" s="240" t="s">
        <v>434</v>
      </c>
      <c r="F7" s="240" t="s">
        <v>435</v>
      </c>
      <c r="G7" s="240" t="s">
        <v>436</v>
      </c>
      <c r="H7" s="75">
        <v>1</v>
      </c>
      <c r="I7" s="76" t="s">
        <v>44</v>
      </c>
      <c r="J7" s="112">
        <v>0</v>
      </c>
      <c r="K7" s="112">
        <v>0.25</v>
      </c>
      <c r="L7" s="112">
        <v>0.25</v>
      </c>
      <c r="M7" s="112">
        <v>0.25</v>
      </c>
      <c r="N7" s="112">
        <v>0.25</v>
      </c>
      <c r="O7" s="112">
        <v>0</v>
      </c>
      <c r="P7" s="78" t="s">
        <v>437</v>
      </c>
      <c r="Q7" s="79">
        <v>43525</v>
      </c>
      <c r="R7" s="79">
        <v>43769</v>
      </c>
    </row>
    <row r="8" spans="1:18" ht="67.5" customHeight="1" x14ac:dyDescent="0.2">
      <c r="A8" s="379"/>
      <c r="B8" s="442"/>
      <c r="C8" s="70">
        <v>1</v>
      </c>
      <c r="D8" s="70">
        <v>2</v>
      </c>
      <c r="E8" s="240" t="s">
        <v>438</v>
      </c>
      <c r="F8" s="240" t="s">
        <v>435</v>
      </c>
      <c r="G8" s="240" t="s">
        <v>439</v>
      </c>
      <c r="H8" s="75">
        <v>1</v>
      </c>
      <c r="I8" s="76" t="s">
        <v>44</v>
      </c>
      <c r="J8" s="120">
        <v>0.1</v>
      </c>
      <c r="K8" s="120">
        <v>0.1</v>
      </c>
      <c r="L8" s="120">
        <v>0.2</v>
      </c>
      <c r="M8" s="120">
        <v>0.3</v>
      </c>
      <c r="N8" s="120">
        <v>0.3</v>
      </c>
      <c r="O8" s="112">
        <v>0</v>
      </c>
      <c r="P8" s="78" t="s">
        <v>437</v>
      </c>
      <c r="Q8" s="79">
        <v>43466</v>
      </c>
      <c r="R8" s="79">
        <v>43769</v>
      </c>
    </row>
    <row r="9" spans="1:18" ht="72.75" customHeight="1" x14ac:dyDescent="0.2">
      <c r="A9" s="379"/>
      <c r="B9" s="442"/>
      <c r="C9" s="70">
        <v>1</v>
      </c>
      <c r="D9" s="70">
        <v>3</v>
      </c>
      <c r="E9" s="240" t="s">
        <v>440</v>
      </c>
      <c r="F9" s="240" t="s">
        <v>441</v>
      </c>
      <c r="G9" s="240" t="s">
        <v>442</v>
      </c>
      <c r="H9" s="75">
        <v>1</v>
      </c>
      <c r="I9" s="76" t="s">
        <v>44</v>
      </c>
      <c r="J9" s="241">
        <v>0.16666666666666666</v>
      </c>
      <c r="K9" s="241">
        <v>0.16666666666666666</v>
      </c>
      <c r="L9" s="241">
        <v>0.16666666666666666</v>
      </c>
      <c r="M9" s="241">
        <v>0.16666666666666666</v>
      </c>
      <c r="N9" s="241">
        <v>0.16666666666666666</v>
      </c>
      <c r="O9" s="241">
        <v>0.16666666666666666</v>
      </c>
      <c r="P9" s="78" t="s">
        <v>443</v>
      </c>
      <c r="Q9" s="79">
        <v>43466</v>
      </c>
      <c r="R9" s="79">
        <v>43830</v>
      </c>
    </row>
    <row r="10" spans="1:18" ht="36" x14ac:dyDescent="0.2">
      <c r="A10" s="379"/>
      <c r="B10" s="443"/>
      <c r="C10" s="70">
        <v>1</v>
      </c>
      <c r="D10" s="70">
        <v>4</v>
      </c>
      <c r="E10" s="242" t="s">
        <v>444</v>
      </c>
      <c r="F10" s="243" t="s">
        <v>445</v>
      </c>
      <c r="G10" s="240" t="s">
        <v>446</v>
      </c>
      <c r="H10" s="116">
        <v>1</v>
      </c>
      <c r="I10" s="76" t="s">
        <v>44</v>
      </c>
      <c r="J10" s="241">
        <v>0.16666666666666666</v>
      </c>
      <c r="K10" s="241">
        <v>0.16666666666666666</v>
      </c>
      <c r="L10" s="241">
        <v>0.16666666666666666</v>
      </c>
      <c r="M10" s="241">
        <v>0.16666666666666666</v>
      </c>
      <c r="N10" s="241">
        <v>0.16666666666666666</v>
      </c>
      <c r="O10" s="241">
        <v>0.16666666666666666</v>
      </c>
      <c r="P10" s="78" t="s">
        <v>443</v>
      </c>
      <c r="Q10" s="79">
        <v>43466</v>
      </c>
      <c r="R10" s="79">
        <v>43830</v>
      </c>
    </row>
    <row r="11" spans="1:18" ht="30" customHeight="1" x14ac:dyDescent="0.2">
      <c r="A11" s="379"/>
      <c r="B11" s="378" t="s">
        <v>30</v>
      </c>
      <c r="C11" s="70">
        <v>1</v>
      </c>
      <c r="D11" s="70">
        <v>1</v>
      </c>
      <c r="E11" s="240" t="s">
        <v>447</v>
      </c>
      <c r="F11" s="243" t="s">
        <v>448</v>
      </c>
      <c r="G11" s="243" t="s">
        <v>449</v>
      </c>
      <c r="H11" s="116">
        <v>1</v>
      </c>
      <c r="I11" s="76" t="s">
        <v>44</v>
      </c>
      <c r="J11" s="112">
        <v>0</v>
      </c>
      <c r="K11" s="112">
        <v>0</v>
      </c>
      <c r="L11" s="112">
        <v>0</v>
      </c>
      <c r="M11" s="112">
        <v>0</v>
      </c>
      <c r="N11" s="112">
        <v>0</v>
      </c>
      <c r="O11" s="120">
        <v>1</v>
      </c>
      <c r="P11" s="78" t="s">
        <v>450</v>
      </c>
      <c r="Q11" s="79">
        <v>43770</v>
      </c>
      <c r="R11" s="79">
        <v>43830</v>
      </c>
    </row>
    <row r="12" spans="1:18" ht="30" customHeight="1" x14ac:dyDescent="0.2">
      <c r="A12" s="379"/>
      <c r="B12" s="380"/>
      <c r="C12" s="70">
        <v>1</v>
      </c>
      <c r="D12" s="70">
        <v>2</v>
      </c>
      <c r="E12" s="240" t="s">
        <v>451</v>
      </c>
      <c r="F12" s="243" t="s">
        <v>452</v>
      </c>
      <c r="G12" s="243" t="s">
        <v>452</v>
      </c>
      <c r="H12" s="116">
        <v>1</v>
      </c>
      <c r="I12" s="76" t="s">
        <v>44</v>
      </c>
      <c r="J12" s="112">
        <v>0</v>
      </c>
      <c r="K12" s="112">
        <v>0</v>
      </c>
      <c r="L12" s="112">
        <v>0</v>
      </c>
      <c r="M12" s="112">
        <v>1</v>
      </c>
      <c r="N12" s="112">
        <v>0</v>
      </c>
      <c r="O12" s="120">
        <v>0</v>
      </c>
      <c r="P12" s="78" t="s">
        <v>453</v>
      </c>
      <c r="Q12" s="79">
        <v>43466</v>
      </c>
      <c r="R12" s="79">
        <v>43708</v>
      </c>
    </row>
    <row r="13" spans="1:18" ht="60" x14ac:dyDescent="0.2">
      <c r="A13" s="379"/>
      <c r="B13" s="441" t="s">
        <v>454</v>
      </c>
      <c r="C13" s="70">
        <v>1</v>
      </c>
      <c r="D13" s="70">
        <v>1</v>
      </c>
      <c r="E13" s="240" t="s">
        <v>455</v>
      </c>
      <c r="F13" s="243" t="s">
        <v>456</v>
      </c>
      <c r="G13" s="243" t="s">
        <v>457</v>
      </c>
      <c r="H13" s="82">
        <v>64</v>
      </c>
      <c r="I13" s="76" t="s">
        <v>43</v>
      </c>
      <c r="J13" s="83">
        <v>10</v>
      </c>
      <c r="K13" s="83">
        <v>20</v>
      </c>
      <c r="L13" s="83">
        <v>20</v>
      </c>
      <c r="M13" s="83">
        <v>5</v>
      </c>
      <c r="N13" s="83">
        <v>9</v>
      </c>
      <c r="O13" s="83">
        <v>0</v>
      </c>
      <c r="P13" s="78" t="s">
        <v>458</v>
      </c>
      <c r="Q13" s="79">
        <v>43466</v>
      </c>
      <c r="R13" s="79">
        <v>43769</v>
      </c>
    </row>
    <row r="14" spans="1:18" ht="60" x14ac:dyDescent="0.2">
      <c r="A14" s="379"/>
      <c r="B14" s="442"/>
      <c r="C14" s="70">
        <v>1</v>
      </c>
      <c r="D14" s="70">
        <v>2</v>
      </c>
      <c r="E14" s="240" t="s">
        <v>459</v>
      </c>
      <c r="F14" s="243" t="s">
        <v>460</v>
      </c>
      <c r="G14" s="243" t="s">
        <v>461</v>
      </c>
      <c r="H14" s="82">
        <v>6</v>
      </c>
      <c r="I14" s="76" t="s">
        <v>43</v>
      </c>
      <c r="J14" s="83">
        <v>0</v>
      </c>
      <c r="K14" s="83">
        <v>1</v>
      </c>
      <c r="L14" s="83">
        <v>2</v>
      </c>
      <c r="M14" s="83">
        <v>2</v>
      </c>
      <c r="N14" s="83">
        <v>1</v>
      </c>
      <c r="O14" s="83">
        <v>0</v>
      </c>
      <c r="P14" s="78" t="s">
        <v>458</v>
      </c>
      <c r="Q14" s="79">
        <v>43525</v>
      </c>
      <c r="R14" s="79">
        <v>43769</v>
      </c>
    </row>
    <row r="15" spans="1:18" ht="36" x14ac:dyDescent="0.2">
      <c r="A15" s="379"/>
      <c r="B15" s="442"/>
      <c r="C15" s="244">
        <v>1</v>
      </c>
      <c r="D15" s="244">
        <v>3</v>
      </c>
      <c r="E15" s="240" t="s">
        <v>462</v>
      </c>
      <c r="F15" s="243" t="s">
        <v>463</v>
      </c>
      <c r="G15" s="240" t="s">
        <v>464</v>
      </c>
      <c r="H15" s="245">
        <v>360</v>
      </c>
      <c r="I15" s="246" t="s">
        <v>43</v>
      </c>
      <c r="J15" s="247">
        <v>60</v>
      </c>
      <c r="K15" s="247">
        <v>60</v>
      </c>
      <c r="L15" s="247">
        <v>60</v>
      </c>
      <c r="M15" s="247">
        <v>60</v>
      </c>
      <c r="N15" s="247">
        <v>60</v>
      </c>
      <c r="O15" s="247">
        <v>60</v>
      </c>
      <c r="P15" s="246" t="s">
        <v>465</v>
      </c>
      <c r="Q15" s="248">
        <v>43466</v>
      </c>
      <c r="R15" s="248">
        <v>43830</v>
      </c>
    </row>
    <row r="16" spans="1:18" ht="30" customHeight="1" x14ac:dyDescent="0.2">
      <c r="A16" s="379"/>
      <c r="B16" s="442"/>
      <c r="C16" s="244">
        <v>1</v>
      </c>
      <c r="D16" s="244">
        <v>4</v>
      </c>
      <c r="E16" s="240" t="s">
        <v>466</v>
      </c>
      <c r="F16" s="243" t="s">
        <v>467</v>
      </c>
      <c r="G16" s="240" t="s">
        <v>468</v>
      </c>
      <c r="H16" s="245">
        <v>2</v>
      </c>
      <c r="I16" s="246" t="s">
        <v>43</v>
      </c>
      <c r="J16" s="247">
        <v>0</v>
      </c>
      <c r="K16" s="247">
        <v>0</v>
      </c>
      <c r="L16" s="247">
        <v>1</v>
      </c>
      <c r="M16" s="247">
        <v>0</v>
      </c>
      <c r="N16" s="247">
        <v>0</v>
      </c>
      <c r="O16" s="247">
        <v>1</v>
      </c>
      <c r="P16" s="246" t="s">
        <v>465</v>
      </c>
      <c r="Q16" s="248">
        <v>43466</v>
      </c>
      <c r="R16" s="248">
        <v>43830</v>
      </c>
    </row>
    <row r="17" spans="1:18" ht="30" customHeight="1" x14ac:dyDescent="0.2">
      <c r="A17" s="379"/>
      <c r="B17" s="442"/>
      <c r="C17" s="244">
        <v>1</v>
      </c>
      <c r="D17" s="244">
        <v>5</v>
      </c>
      <c r="E17" s="240" t="s">
        <v>469</v>
      </c>
      <c r="F17" s="243" t="s">
        <v>470</v>
      </c>
      <c r="G17" s="240" t="s">
        <v>471</v>
      </c>
      <c r="H17" s="245">
        <v>4</v>
      </c>
      <c r="I17" s="246" t="s">
        <v>43</v>
      </c>
      <c r="J17" s="247">
        <v>0</v>
      </c>
      <c r="K17" s="247">
        <v>0</v>
      </c>
      <c r="L17" s="247">
        <v>3</v>
      </c>
      <c r="M17" s="247">
        <v>0</v>
      </c>
      <c r="N17" s="247">
        <v>0</v>
      </c>
      <c r="O17" s="247">
        <v>1</v>
      </c>
      <c r="P17" s="246" t="s">
        <v>465</v>
      </c>
      <c r="Q17" s="248">
        <v>43466</v>
      </c>
      <c r="R17" s="248">
        <v>43830</v>
      </c>
    </row>
    <row r="18" spans="1:18" ht="48" x14ac:dyDescent="0.2">
      <c r="A18" s="379"/>
      <c r="B18" s="443"/>
      <c r="C18" s="244">
        <v>1</v>
      </c>
      <c r="D18" s="244">
        <v>6</v>
      </c>
      <c r="E18" s="240" t="s">
        <v>472</v>
      </c>
      <c r="F18" s="243" t="s">
        <v>473</v>
      </c>
      <c r="G18" s="240" t="s">
        <v>474</v>
      </c>
      <c r="H18" s="245">
        <v>48</v>
      </c>
      <c r="I18" s="246" t="s">
        <v>43</v>
      </c>
      <c r="J18" s="247">
        <v>8</v>
      </c>
      <c r="K18" s="247">
        <v>8</v>
      </c>
      <c r="L18" s="247">
        <v>8</v>
      </c>
      <c r="M18" s="247">
        <v>8</v>
      </c>
      <c r="N18" s="247">
        <v>8</v>
      </c>
      <c r="O18" s="247">
        <v>8</v>
      </c>
      <c r="P18" s="246" t="s">
        <v>465</v>
      </c>
      <c r="Q18" s="248">
        <v>43466</v>
      </c>
      <c r="R18" s="248">
        <v>43830</v>
      </c>
    </row>
    <row r="19" spans="1:18" ht="30" customHeight="1" x14ac:dyDescent="0.2">
      <c r="A19" s="379"/>
      <c r="B19" s="378" t="s">
        <v>28</v>
      </c>
      <c r="C19" s="235">
        <v>1</v>
      </c>
      <c r="D19" s="70">
        <v>1</v>
      </c>
      <c r="E19" s="249" t="s">
        <v>475</v>
      </c>
      <c r="F19" s="250" t="s">
        <v>476</v>
      </c>
      <c r="G19" s="251" t="s">
        <v>477</v>
      </c>
      <c r="H19" s="252">
        <v>6</v>
      </c>
      <c r="I19" s="76" t="s">
        <v>43</v>
      </c>
      <c r="J19" s="252">
        <v>1</v>
      </c>
      <c r="K19" s="252">
        <v>1</v>
      </c>
      <c r="L19" s="252">
        <v>1</v>
      </c>
      <c r="M19" s="252">
        <v>1</v>
      </c>
      <c r="N19" s="252">
        <v>1</v>
      </c>
      <c r="O19" s="252">
        <v>1</v>
      </c>
      <c r="P19" s="233" t="s">
        <v>478</v>
      </c>
      <c r="Q19" s="253">
        <v>43467</v>
      </c>
      <c r="R19" s="253">
        <v>43830</v>
      </c>
    </row>
    <row r="20" spans="1:18" ht="36" x14ac:dyDescent="0.2">
      <c r="A20" s="379"/>
      <c r="B20" s="379"/>
      <c r="C20" s="235">
        <v>1</v>
      </c>
      <c r="D20" s="70">
        <v>2</v>
      </c>
      <c r="E20" s="249" t="s">
        <v>479</v>
      </c>
      <c r="F20" s="250" t="s">
        <v>480</v>
      </c>
      <c r="G20" s="250" t="s">
        <v>481</v>
      </c>
      <c r="H20" s="233">
        <v>1</v>
      </c>
      <c r="I20" s="76" t="s">
        <v>43</v>
      </c>
      <c r="J20" s="254">
        <v>1</v>
      </c>
      <c r="K20" s="254">
        <v>0</v>
      </c>
      <c r="L20" s="254">
        <v>0</v>
      </c>
      <c r="M20" s="254">
        <v>0</v>
      </c>
      <c r="N20" s="254">
        <v>0</v>
      </c>
      <c r="O20" s="254">
        <v>0</v>
      </c>
      <c r="P20" s="255" t="s">
        <v>482</v>
      </c>
      <c r="Q20" s="253">
        <v>43467</v>
      </c>
      <c r="R20" s="253">
        <v>43830</v>
      </c>
    </row>
    <row r="21" spans="1:18" ht="33.75" customHeight="1" x14ac:dyDescent="0.2">
      <c r="A21" s="379"/>
      <c r="B21" s="379"/>
      <c r="C21" s="235">
        <v>1</v>
      </c>
      <c r="D21" s="70">
        <v>3</v>
      </c>
      <c r="E21" s="249" t="s">
        <v>483</v>
      </c>
      <c r="F21" s="250" t="s">
        <v>480</v>
      </c>
      <c r="G21" s="250" t="s">
        <v>481</v>
      </c>
      <c r="H21" s="233">
        <v>3</v>
      </c>
      <c r="I21" s="76" t="s">
        <v>43</v>
      </c>
      <c r="J21" s="256">
        <v>0</v>
      </c>
      <c r="K21" s="256">
        <v>1</v>
      </c>
      <c r="L21" s="256">
        <v>0</v>
      </c>
      <c r="M21" s="256">
        <v>1</v>
      </c>
      <c r="N21" s="256">
        <v>1</v>
      </c>
      <c r="O21" s="256">
        <v>0</v>
      </c>
      <c r="P21" s="255" t="s">
        <v>482</v>
      </c>
      <c r="Q21" s="253">
        <v>43467</v>
      </c>
      <c r="R21" s="253">
        <v>43830</v>
      </c>
    </row>
    <row r="22" spans="1:18" ht="30" customHeight="1" x14ac:dyDescent="0.2">
      <c r="A22" s="379"/>
      <c r="B22" s="379"/>
      <c r="C22" s="235">
        <v>1</v>
      </c>
      <c r="D22" s="70">
        <v>4</v>
      </c>
      <c r="E22" s="249" t="s">
        <v>484</v>
      </c>
      <c r="F22" s="250" t="s">
        <v>476</v>
      </c>
      <c r="G22" s="251" t="s">
        <v>477</v>
      </c>
      <c r="H22" s="252">
        <v>6</v>
      </c>
      <c r="I22" s="76" t="s">
        <v>43</v>
      </c>
      <c r="J22" s="252">
        <v>1</v>
      </c>
      <c r="K22" s="252">
        <v>1</v>
      </c>
      <c r="L22" s="252">
        <v>1</v>
      </c>
      <c r="M22" s="252">
        <v>1</v>
      </c>
      <c r="N22" s="252">
        <v>1</v>
      </c>
      <c r="O22" s="252">
        <v>1</v>
      </c>
      <c r="P22" s="255" t="s">
        <v>478</v>
      </c>
      <c r="Q22" s="253">
        <v>43467</v>
      </c>
      <c r="R22" s="253">
        <v>43830</v>
      </c>
    </row>
    <row r="23" spans="1:18" ht="40.5" customHeight="1" x14ac:dyDescent="0.2">
      <c r="A23" s="379"/>
      <c r="B23" s="379"/>
      <c r="C23" s="235">
        <v>1</v>
      </c>
      <c r="D23" s="70">
        <v>5</v>
      </c>
      <c r="E23" s="249" t="s">
        <v>485</v>
      </c>
      <c r="F23" s="250" t="s">
        <v>480</v>
      </c>
      <c r="G23" s="250" t="s">
        <v>481</v>
      </c>
      <c r="H23" s="233">
        <v>1</v>
      </c>
      <c r="I23" s="76" t="s">
        <v>43</v>
      </c>
      <c r="J23" s="254">
        <v>1</v>
      </c>
      <c r="K23" s="254">
        <v>0</v>
      </c>
      <c r="L23" s="254">
        <v>0</v>
      </c>
      <c r="M23" s="254">
        <v>0</v>
      </c>
      <c r="N23" s="254">
        <v>0</v>
      </c>
      <c r="O23" s="254">
        <v>0</v>
      </c>
      <c r="P23" s="255" t="s">
        <v>482</v>
      </c>
      <c r="Q23" s="253">
        <v>43467</v>
      </c>
      <c r="R23" s="253">
        <v>43830</v>
      </c>
    </row>
    <row r="24" spans="1:18" ht="30" customHeight="1" x14ac:dyDescent="0.2">
      <c r="A24" s="379"/>
      <c r="B24" s="379"/>
      <c r="C24" s="235">
        <v>1</v>
      </c>
      <c r="D24" s="70">
        <v>6</v>
      </c>
      <c r="E24" s="249" t="s">
        <v>486</v>
      </c>
      <c r="F24" s="250" t="s">
        <v>480</v>
      </c>
      <c r="G24" s="250" t="s">
        <v>481</v>
      </c>
      <c r="H24" s="233">
        <v>3</v>
      </c>
      <c r="I24" s="76" t="s">
        <v>43</v>
      </c>
      <c r="J24" s="256">
        <v>0</v>
      </c>
      <c r="K24" s="256">
        <v>1</v>
      </c>
      <c r="L24" s="256">
        <v>0</v>
      </c>
      <c r="M24" s="256">
        <v>1</v>
      </c>
      <c r="N24" s="256">
        <v>1</v>
      </c>
      <c r="O24" s="256">
        <v>0</v>
      </c>
      <c r="P24" s="255" t="s">
        <v>482</v>
      </c>
      <c r="Q24" s="253">
        <v>43467</v>
      </c>
      <c r="R24" s="253">
        <v>43830</v>
      </c>
    </row>
    <row r="25" spans="1:18" ht="42" customHeight="1" x14ac:dyDescent="0.2">
      <c r="A25" s="379"/>
      <c r="B25" s="379"/>
      <c r="C25" s="235">
        <v>1</v>
      </c>
      <c r="D25" s="70">
        <v>7</v>
      </c>
      <c r="E25" s="249" t="s">
        <v>487</v>
      </c>
      <c r="F25" s="250" t="s">
        <v>488</v>
      </c>
      <c r="G25" s="250" t="s">
        <v>489</v>
      </c>
      <c r="H25" s="257">
        <v>1</v>
      </c>
      <c r="I25" s="76" t="s">
        <v>43</v>
      </c>
      <c r="J25" s="252">
        <v>1</v>
      </c>
      <c r="K25" s="252">
        <v>0</v>
      </c>
      <c r="L25" s="252">
        <v>0</v>
      </c>
      <c r="M25" s="252">
        <v>0</v>
      </c>
      <c r="N25" s="252">
        <v>0</v>
      </c>
      <c r="O25" s="252">
        <v>0</v>
      </c>
      <c r="P25" s="255" t="s">
        <v>490</v>
      </c>
      <c r="Q25" s="253">
        <v>43467</v>
      </c>
      <c r="R25" s="253">
        <v>43830</v>
      </c>
    </row>
    <row r="26" spans="1:18" ht="48" customHeight="1" x14ac:dyDescent="0.2">
      <c r="A26" s="379"/>
      <c r="B26" s="379"/>
      <c r="C26" s="235">
        <v>1</v>
      </c>
      <c r="D26" s="70">
        <v>8</v>
      </c>
      <c r="E26" s="249" t="s">
        <v>491</v>
      </c>
      <c r="F26" s="250" t="s">
        <v>492</v>
      </c>
      <c r="G26" s="250" t="s">
        <v>493</v>
      </c>
      <c r="H26" s="257">
        <v>5</v>
      </c>
      <c r="I26" s="76" t="s">
        <v>43</v>
      </c>
      <c r="J26" s="252">
        <v>0</v>
      </c>
      <c r="K26" s="252">
        <v>1</v>
      </c>
      <c r="L26" s="252">
        <v>1</v>
      </c>
      <c r="M26" s="252">
        <v>1</v>
      </c>
      <c r="N26" s="252">
        <v>1</v>
      </c>
      <c r="O26" s="252">
        <v>1</v>
      </c>
      <c r="P26" s="255" t="s">
        <v>490</v>
      </c>
      <c r="Q26" s="253">
        <v>43467</v>
      </c>
      <c r="R26" s="253">
        <v>43830</v>
      </c>
    </row>
    <row r="27" spans="1:18" ht="30" customHeight="1" x14ac:dyDescent="0.2">
      <c r="A27" s="379"/>
      <c r="B27" s="380"/>
      <c r="C27" s="256">
        <v>1</v>
      </c>
      <c r="D27" s="258">
        <v>9</v>
      </c>
      <c r="E27" s="249" t="s">
        <v>494</v>
      </c>
      <c r="F27" s="250" t="s">
        <v>495</v>
      </c>
      <c r="G27" s="250" t="s">
        <v>496</v>
      </c>
      <c r="H27" s="259">
        <v>1</v>
      </c>
      <c r="I27" s="260" t="s">
        <v>44</v>
      </c>
      <c r="J27" s="261">
        <v>0</v>
      </c>
      <c r="K27" s="261">
        <v>0</v>
      </c>
      <c r="L27" s="261">
        <v>0</v>
      </c>
      <c r="M27" s="261">
        <v>0</v>
      </c>
      <c r="N27" s="261">
        <v>0</v>
      </c>
      <c r="O27" s="261">
        <v>1</v>
      </c>
      <c r="P27" s="262" t="s">
        <v>490</v>
      </c>
      <c r="Q27" s="263">
        <v>43467</v>
      </c>
      <c r="R27" s="263">
        <v>43830</v>
      </c>
    </row>
    <row r="28" spans="1:18" ht="60" x14ac:dyDescent="0.2">
      <c r="A28" s="379"/>
      <c r="B28" s="142" t="s">
        <v>69</v>
      </c>
      <c r="C28" s="70">
        <v>1</v>
      </c>
      <c r="D28" s="70">
        <v>1</v>
      </c>
      <c r="E28" s="240" t="s">
        <v>497</v>
      </c>
      <c r="F28" s="264" t="s">
        <v>498</v>
      </c>
      <c r="G28" s="240" t="s">
        <v>499</v>
      </c>
      <c r="H28" s="116">
        <v>1</v>
      </c>
      <c r="I28" s="76" t="s">
        <v>44</v>
      </c>
      <c r="J28" s="112">
        <v>0</v>
      </c>
      <c r="K28" s="112">
        <v>0.05</v>
      </c>
      <c r="L28" s="112">
        <v>0.35</v>
      </c>
      <c r="M28" s="112">
        <v>0.4</v>
      </c>
      <c r="N28" s="112">
        <v>0.2</v>
      </c>
      <c r="O28" s="112">
        <v>0</v>
      </c>
      <c r="P28" s="78" t="s">
        <v>500</v>
      </c>
      <c r="Q28" s="123">
        <v>43525</v>
      </c>
      <c r="R28" s="123">
        <v>43830</v>
      </c>
    </row>
    <row r="29" spans="1:18" ht="48" x14ac:dyDescent="0.2">
      <c r="A29" s="379"/>
      <c r="B29" s="378" t="s">
        <v>64</v>
      </c>
      <c r="C29" s="70">
        <v>1</v>
      </c>
      <c r="D29" s="70">
        <v>1</v>
      </c>
      <c r="E29" s="240" t="s">
        <v>501</v>
      </c>
      <c r="F29" s="240" t="s">
        <v>502</v>
      </c>
      <c r="G29" s="240" t="s">
        <v>503</v>
      </c>
      <c r="H29" s="80">
        <v>1</v>
      </c>
      <c r="I29" s="76" t="s">
        <v>43</v>
      </c>
      <c r="J29" s="83">
        <v>0</v>
      </c>
      <c r="K29" s="83">
        <v>0</v>
      </c>
      <c r="L29" s="83">
        <v>0</v>
      </c>
      <c r="M29" s="83">
        <v>0</v>
      </c>
      <c r="N29" s="83">
        <v>0</v>
      </c>
      <c r="O29" s="83">
        <v>1</v>
      </c>
      <c r="P29" s="78" t="s">
        <v>504</v>
      </c>
      <c r="Q29" s="125">
        <v>43709</v>
      </c>
      <c r="R29" s="125">
        <v>43830</v>
      </c>
    </row>
    <row r="30" spans="1:18" ht="30" customHeight="1" x14ac:dyDescent="0.2">
      <c r="A30" s="379"/>
      <c r="B30" s="379"/>
      <c r="C30" s="70">
        <v>1</v>
      </c>
      <c r="D30" s="70">
        <v>2</v>
      </c>
      <c r="E30" s="265" t="s">
        <v>505</v>
      </c>
      <c r="F30" s="240" t="s">
        <v>506</v>
      </c>
      <c r="G30" s="266" t="s">
        <v>507</v>
      </c>
      <c r="H30" s="82">
        <v>300</v>
      </c>
      <c r="I30" s="76" t="s">
        <v>43</v>
      </c>
      <c r="J30" s="83">
        <v>0</v>
      </c>
      <c r="K30" s="83">
        <v>0</v>
      </c>
      <c r="L30" s="83">
        <v>75</v>
      </c>
      <c r="M30" s="83">
        <v>75</v>
      </c>
      <c r="N30" s="83">
        <v>75</v>
      </c>
      <c r="O30" s="83">
        <v>75</v>
      </c>
      <c r="P30" s="78" t="s">
        <v>458</v>
      </c>
      <c r="Q30" s="123">
        <v>43586</v>
      </c>
      <c r="R30" s="125">
        <v>43708</v>
      </c>
    </row>
    <row r="31" spans="1:18" ht="30" customHeight="1" x14ac:dyDescent="0.2">
      <c r="A31" s="380"/>
      <c r="B31" s="380"/>
      <c r="C31" s="70">
        <v>1</v>
      </c>
      <c r="D31" s="70">
        <v>3</v>
      </c>
      <c r="E31" s="265" t="s">
        <v>508</v>
      </c>
      <c r="F31" s="267" t="s">
        <v>509</v>
      </c>
      <c r="G31" s="267" t="s">
        <v>507</v>
      </c>
      <c r="H31" s="82">
        <v>300</v>
      </c>
      <c r="I31" s="76" t="s">
        <v>43</v>
      </c>
      <c r="J31" s="83">
        <v>0</v>
      </c>
      <c r="K31" s="132">
        <v>0</v>
      </c>
      <c r="L31" s="132">
        <v>75</v>
      </c>
      <c r="M31" s="132">
        <v>75</v>
      </c>
      <c r="N31" s="132">
        <v>75</v>
      </c>
      <c r="O31" s="132">
        <v>75</v>
      </c>
      <c r="P31" s="78" t="s">
        <v>458</v>
      </c>
      <c r="Q31" s="123">
        <v>43586</v>
      </c>
      <c r="R31" s="125">
        <v>43708</v>
      </c>
    </row>
    <row r="32" spans="1:18" ht="50.1" customHeight="1" x14ac:dyDescent="0.2">
      <c r="A32" s="367" t="s">
        <v>36</v>
      </c>
      <c r="B32" s="367"/>
      <c r="C32" s="367"/>
      <c r="D32" s="368" t="s">
        <v>510</v>
      </c>
      <c r="E32" s="369"/>
      <c r="F32" s="369"/>
      <c r="G32" s="369"/>
      <c r="H32" s="369"/>
      <c r="I32" s="369"/>
      <c r="J32" s="369"/>
      <c r="K32" s="369"/>
      <c r="L32" s="369"/>
      <c r="M32" s="369"/>
      <c r="N32" s="369"/>
      <c r="O32" s="369"/>
      <c r="P32" s="369"/>
      <c r="Q32" s="369"/>
      <c r="R32" s="370"/>
    </row>
    <row r="33" spans="1:18" ht="50.1" customHeight="1" x14ac:dyDescent="0.2">
      <c r="A33" s="367" t="s">
        <v>204</v>
      </c>
      <c r="B33" s="367"/>
      <c r="C33" s="367"/>
      <c r="D33" s="368" t="s">
        <v>511</v>
      </c>
      <c r="E33" s="369"/>
      <c r="F33" s="369"/>
      <c r="G33" s="369"/>
      <c r="H33" s="369"/>
      <c r="I33" s="369"/>
      <c r="J33" s="369"/>
      <c r="K33" s="369"/>
      <c r="L33" s="369"/>
      <c r="M33" s="369"/>
      <c r="N33" s="369"/>
      <c r="O33" s="369"/>
      <c r="P33" s="369"/>
      <c r="Q33" s="369"/>
      <c r="R33" s="370"/>
    </row>
    <row r="34" spans="1:18" x14ac:dyDescent="0.2">
      <c r="A34" s="85"/>
      <c r="B34" s="85"/>
      <c r="C34" s="85"/>
      <c r="D34" s="85"/>
      <c r="E34" s="86"/>
      <c r="F34" s="87"/>
      <c r="G34" s="87"/>
      <c r="H34" s="88"/>
      <c r="I34" s="88"/>
      <c r="J34" s="86"/>
      <c r="K34" s="86"/>
      <c r="L34" s="86"/>
      <c r="M34" s="86"/>
      <c r="N34" s="86"/>
      <c r="O34" s="86"/>
      <c r="P34" s="86"/>
      <c r="Q34" s="86"/>
      <c r="R34" s="86"/>
    </row>
    <row r="35" spans="1:18" s="92" customFormat="1" hidden="1" x14ac:dyDescent="0.2">
      <c r="A35" s="85"/>
      <c r="B35" s="85"/>
      <c r="C35" s="85"/>
      <c r="D35" s="85"/>
      <c r="E35" s="89"/>
      <c r="F35" s="90"/>
      <c r="G35" s="90"/>
      <c r="H35" s="91"/>
      <c r="I35" s="91"/>
      <c r="J35" s="89"/>
      <c r="K35" s="89"/>
      <c r="L35" s="89"/>
      <c r="M35" s="89"/>
      <c r="N35" s="89"/>
      <c r="O35" s="89"/>
      <c r="P35" s="89"/>
      <c r="Q35" s="89"/>
      <c r="R35" s="89"/>
    </row>
    <row r="36" spans="1:18" s="92" customFormat="1" hidden="1" x14ac:dyDescent="0.2">
      <c r="A36" s="85"/>
      <c r="B36" s="85"/>
      <c r="C36" s="85"/>
      <c r="D36" s="85"/>
      <c r="E36" s="89"/>
      <c r="F36" s="90"/>
      <c r="G36" s="90"/>
      <c r="H36" s="91"/>
      <c r="I36" s="91"/>
      <c r="J36" s="89"/>
      <c r="K36" s="89"/>
      <c r="L36" s="89"/>
      <c r="M36" s="89"/>
      <c r="N36" s="89"/>
      <c r="O36" s="89"/>
      <c r="P36" s="89"/>
      <c r="Q36" s="89"/>
      <c r="R36" s="89"/>
    </row>
    <row r="37" spans="1:18" s="92" customFormat="1" hidden="1" x14ac:dyDescent="0.2">
      <c r="A37" s="85"/>
      <c r="B37" s="85"/>
      <c r="C37" s="85"/>
      <c r="D37" s="85"/>
      <c r="E37" s="89"/>
      <c r="F37" s="90"/>
      <c r="G37" s="90"/>
      <c r="H37" s="91"/>
      <c r="I37" s="91"/>
      <c r="J37" s="89"/>
      <c r="K37" s="89"/>
      <c r="L37" s="89"/>
      <c r="M37" s="89"/>
      <c r="N37" s="89"/>
      <c r="O37" s="89"/>
      <c r="P37" s="89"/>
      <c r="Q37" s="89"/>
      <c r="R37" s="89"/>
    </row>
    <row r="38" spans="1:18" s="92" customFormat="1" hidden="1" x14ac:dyDescent="0.2">
      <c r="A38" s="85"/>
      <c r="C38" s="85"/>
      <c r="D38" s="85"/>
      <c r="E38" s="89"/>
      <c r="F38" s="90"/>
      <c r="G38" s="90"/>
      <c r="H38" s="91"/>
      <c r="I38" s="91"/>
      <c r="J38" s="89" t="s">
        <v>44</v>
      </c>
      <c r="K38" s="89"/>
      <c r="L38" s="89"/>
      <c r="M38" s="89"/>
      <c r="N38" s="89"/>
      <c r="O38" s="89"/>
      <c r="P38" s="89"/>
      <c r="Q38" s="89"/>
      <c r="R38" s="89"/>
    </row>
    <row r="39" spans="1:18" s="92" customFormat="1" hidden="1" x14ac:dyDescent="0.2">
      <c r="A39" s="85"/>
      <c r="C39" s="85"/>
      <c r="D39" s="85"/>
      <c r="E39" s="89"/>
      <c r="F39" s="90"/>
      <c r="G39" s="90"/>
      <c r="H39" s="91"/>
      <c r="I39" s="91"/>
      <c r="J39" s="89" t="s">
        <v>43</v>
      </c>
      <c r="K39" s="89"/>
      <c r="L39" s="89"/>
      <c r="M39" s="89"/>
      <c r="N39" s="89"/>
      <c r="O39" s="89"/>
      <c r="P39" s="89"/>
      <c r="Q39" s="89"/>
      <c r="R39" s="89"/>
    </row>
    <row r="40" spans="1:18" s="92" customFormat="1" ht="24" hidden="1" x14ac:dyDescent="0.2">
      <c r="A40" s="93" t="s">
        <v>6</v>
      </c>
      <c r="B40" s="94" t="s">
        <v>5</v>
      </c>
      <c r="C40" s="85"/>
      <c r="D40" s="85"/>
      <c r="E40" s="89"/>
      <c r="F40" s="90"/>
      <c r="G40" s="90"/>
      <c r="H40" s="91"/>
      <c r="I40" s="91"/>
      <c r="J40" s="89"/>
      <c r="K40" s="89"/>
      <c r="L40" s="89"/>
      <c r="M40" s="89"/>
      <c r="N40" s="89"/>
      <c r="O40" s="89"/>
      <c r="P40" s="89"/>
      <c r="Q40" s="89"/>
      <c r="R40" s="89"/>
    </row>
    <row r="41" spans="1:18" s="92" customFormat="1" ht="24" hidden="1" x14ac:dyDescent="0.2">
      <c r="A41" s="95" t="s">
        <v>8</v>
      </c>
      <c r="B41" s="94" t="s">
        <v>7</v>
      </c>
      <c r="C41" s="85"/>
      <c r="D41" s="85"/>
      <c r="E41" s="96"/>
      <c r="F41" s="96"/>
      <c r="G41" s="96"/>
      <c r="H41" s="85"/>
      <c r="I41" s="85"/>
      <c r="J41" s="96"/>
      <c r="K41" s="96"/>
      <c r="L41" s="96"/>
      <c r="M41" s="96"/>
      <c r="N41" s="96"/>
      <c r="O41" s="96"/>
      <c r="P41" s="96"/>
      <c r="Q41" s="97"/>
      <c r="R41" s="97"/>
    </row>
    <row r="42" spans="1:18" s="92" customFormat="1" ht="36" hidden="1" x14ac:dyDescent="0.2">
      <c r="A42" s="93" t="s">
        <v>10</v>
      </c>
      <c r="B42" s="94" t="s">
        <v>41</v>
      </c>
      <c r="C42" s="85"/>
      <c r="D42" s="85"/>
      <c r="E42" s="89"/>
      <c r="F42" s="90"/>
      <c r="G42" s="90"/>
      <c r="H42" s="85"/>
      <c r="I42" s="85"/>
      <c r="J42" s="89"/>
      <c r="K42" s="89"/>
      <c r="L42" s="89"/>
      <c r="M42" s="89"/>
      <c r="N42" s="89"/>
      <c r="O42" s="89"/>
      <c r="P42" s="89"/>
      <c r="Q42" s="89"/>
      <c r="R42" s="89"/>
    </row>
    <row r="43" spans="1:18" s="92" customFormat="1" ht="24" hidden="1" x14ac:dyDescent="0.2">
      <c r="A43" s="93" t="s">
        <v>13</v>
      </c>
      <c r="B43" s="98" t="s">
        <v>9</v>
      </c>
      <c r="C43" s="85"/>
      <c r="D43" s="85"/>
      <c r="E43" s="85"/>
      <c r="F43" s="85"/>
      <c r="G43" s="85"/>
      <c r="H43" s="85"/>
      <c r="I43" s="85"/>
      <c r="J43" s="85"/>
      <c r="K43" s="85"/>
      <c r="L43" s="85"/>
      <c r="M43" s="85"/>
      <c r="N43" s="85"/>
      <c r="O43" s="85"/>
      <c r="P43" s="85"/>
      <c r="Q43" s="85"/>
      <c r="R43" s="85"/>
    </row>
    <row r="44" spans="1:18" s="92" customFormat="1" ht="24" hidden="1" x14ac:dyDescent="0.2">
      <c r="A44" s="93" t="s">
        <v>512</v>
      </c>
      <c r="B44" s="98" t="s">
        <v>11</v>
      </c>
      <c r="C44" s="85"/>
      <c r="D44" s="85"/>
      <c r="E44" s="85"/>
      <c r="F44" s="85"/>
      <c r="G44" s="85"/>
      <c r="H44" s="85"/>
      <c r="I44" s="85"/>
      <c r="J44" s="85"/>
      <c r="K44" s="85"/>
      <c r="L44" s="85"/>
      <c r="M44" s="85"/>
      <c r="N44" s="85"/>
      <c r="O44" s="85"/>
      <c r="P44" s="85"/>
      <c r="Q44" s="85"/>
      <c r="R44" s="85"/>
    </row>
    <row r="45" spans="1:18" s="92" customFormat="1" ht="36" hidden="1" x14ac:dyDescent="0.2">
      <c r="A45" s="93" t="s">
        <v>21</v>
      </c>
      <c r="B45" s="98" t="s">
        <v>12</v>
      </c>
      <c r="C45" s="85"/>
      <c r="D45" s="85"/>
      <c r="E45" s="85"/>
      <c r="F45" s="85"/>
      <c r="G45" s="85"/>
      <c r="H45" s="85"/>
      <c r="I45" s="85"/>
      <c r="J45" s="85"/>
      <c r="K45" s="85"/>
      <c r="L45" s="85"/>
      <c r="M45" s="85"/>
      <c r="N45" s="85"/>
      <c r="O45" s="85"/>
      <c r="P45" s="85"/>
      <c r="Q45" s="85"/>
      <c r="R45" s="85"/>
    </row>
    <row r="46" spans="1:18" s="92" customFormat="1" hidden="1" x14ac:dyDescent="0.2">
      <c r="A46" s="99" t="s">
        <v>25</v>
      </c>
      <c r="B46" s="98" t="s">
        <v>14</v>
      </c>
      <c r="C46" s="85"/>
      <c r="D46" s="85"/>
      <c r="E46" s="85"/>
      <c r="F46" s="85"/>
      <c r="G46" s="85"/>
      <c r="H46" s="85"/>
      <c r="I46" s="85"/>
      <c r="J46" s="85"/>
      <c r="K46" s="85"/>
      <c r="L46" s="85"/>
      <c r="M46" s="85"/>
      <c r="N46" s="85"/>
      <c r="O46" s="85"/>
      <c r="P46" s="85"/>
      <c r="Q46" s="85"/>
      <c r="R46" s="85"/>
    </row>
    <row r="47" spans="1:18" s="92" customFormat="1" ht="24" hidden="1" x14ac:dyDescent="0.2">
      <c r="A47" s="93" t="s">
        <v>27</v>
      </c>
      <c r="B47" s="98" t="s">
        <v>15</v>
      </c>
      <c r="C47" s="85"/>
      <c r="D47" s="85"/>
      <c r="E47" s="85"/>
      <c r="F47" s="85"/>
      <c r="G47" s="85"/>
      <c r="H47" s="85"/>
      <c r="I47" s="85"/>
      <c r="J47" s="85"/>
      <c r="K47" s="85"/>
      <c r="L47" s="85"/>
      <c r="M47" s="85"/>
      <c r="N47" s="85"/>
      <c r="O47" s="85"/>
      <c r="P47" s="85"/>
      <c r="Q47" s="85"/>
      <c r="R47" s="85"/>
    </row>
    <row r="48" spans="1:18" s="92" customFormat="1" hidden="1" x14ac:dyDescent="0.2">
      <c r="A48" s="95" t="s">
        <v>32</v>
      </c>
      <c r="B48" s="98" t="s">
        <v>16</v>
      </c>
      <c r="C48" s="85"/>
      <c r="D48" s="85"/>
      <c r="E48" s="85"/>
      <c r="F48" s="85"/>
      <c r="G48" s="85"/>
      <c r="H48" s="85"/>
      <c r="I48" s="85"/>
      <c r="J48" s="85"/>
      <c r="K48" s="85"/>
      <c r="L48" s="85"/>
      <c r="M48" s="85"/>
      <c r="N48" s="85"/>
      <c r="O48" s="85"/>
      <c r="P48" s="85"/>
      <c r="Q48" s="85"/>
      <c r="R48" s="85"/>
    </row>
    <row r="49" spans="1:18" s="92" customFormat="1" ht="24" hidden="1" x14ac:dyDescent="0.2">
      <c r="A49" s="93" t="s">
        <v>34</v>
      </c>
      <c r="B49" s="98" t="s">
        <v>18</v>
      </c>
      <c r="C49" s="85"/>
      <c r="D49" s="85"/>
      <c r="E49" s="85"/>
      <c r="F49" s="85"/>
      <c r="G49" s="85"/>
      <c r="H49" s="85"/>
      <c r="I49" s="85"/>
      <c r="J49" s="85"/>
      <c r="K49" s="85"/>
      <c r="L49" s="85"/>
      <c r="M49" s="85"/>
      <c r="N49" s="85"/>
      <c r="O49" s="85"/>
      <c r="P49" s="85"/>
      <c r="Q49" s="85"/>
      <c r="R49" s="85"/>
    </row>
    <row r="50" spans="1:18" s="92" customFormat="1" ht="24" hidden="1" x14ac:dyDescent="0.2">
      <c r="A50" s="100" t="s">
        <v>35</v>
      </c>
      <c r="B50" s="98" t="s">
        <v>19</v>
      </c>
      <c r="C50" s="85"/>
      <c r="D50" s="85"/>
      <c r="E50" s="85"/>
      <c r="F50" s="85"/>
      <c r="G50" s="85"/>
      <c r="H50" s="85"/>
      <c r="I50" s="85"/>
      <c r="J50" s="85"/>
      <c r="K50" s="85"/>
      <c r="L50" s="85"/>
      <c r="M50" s="85"/>
      <c r="N50" s="85"/>
      <c r="O50" s="85"/>
      <c r="P50" s="85"/>
      <c r="Q50" s="85"/>
      <c r="R50" s="85"/>
    </row>
    <row r="51" spans="1:18" s="92" customFormat="1" ht="24" hidden="1" x14ac:dyDescent="0.2">
      <c r="A51" s="101"/>
      <c r="B51" s="98" t="s">
        <v>20</v>
      </c>
      <c r="C51" s="85"/>
      <c r="D51" s="85"/>
      <c r="E51" s="85"/>
      <c r="F51" s="85"/>
      <c r="G51" s="85"/>
      <c r="H51" s="85"/>
      <c r="I51" s="85"/>
      <c r="J51" s="85"/>
      <c r="K51" s="85"/>
      <c r="L51" s="85"/>
      <c r="M51" s="85"/>
      <c r="N51" s="85"/>
      <c r="O51" s="85"/>
      <c r="P51" s="85"/>
      <c r="Q51" s="85"/>
      <c r="R51" s="85"/>
    </row>
    <row r="52" spans="1:18" s="92" customFormat="1" ht="36" hidden="1" x14ac:dyDescent="0.2">
      <c r="B52" s="94" t="s">
        <v>22</v>
      </c>
      <c r="C52" s="85"/>
      <c r="D52" s="85"/>
      <c r="E52" s="85"/>
      <c r="F52" s="85"/>
      <c r="G52" s="85"/>
      <c r="H52" s="85"/>
      <c r="I52" s="85"/>
      <c r="J52" s="85"/>
      <c r="K52" s="85"/>
      <c r="L52" s="85"/>
      <c r="M52" s="85"/>
      <c r="N52" s="85"/>
      <c r="O52" s="85"/>
      <c r="P52" s="85"/>
      <c r="Q52" s="85"/>
      <c r="R52" s="85"/>
    </row>
    <row r="53" spans="1:18" s="92" customFormat="1" hidden="1" x14ac:dyDescent="0.2">
      <c r="A53" s="102"/>
      <c r="B53" s="98" t="s">
        <v>23</v>
      </c>
      <c r="C53" s="85"/>
      <c r="D53" s="85"/>
      <c r="E53" s="85"/>
      <c r="F53" s="85"/>
      <c r="G53" s="85"/>
      <c r="H53" s="85"/>
      <c r="I53" s="85"/>
      <c r="J53" s="85"/>
      <c r="K53" s="85"/>
      <c r="L53" s="85"/>
      <c r="M53" s="85"/>
      <c r="N53" s="85"/>
      <c r="O53" s="85"/>
      <c r="P53" s="85"/>
      <c r="Q53" s="85"/>
      <c r="R53" s="85"/>
    </row>
    <row r="54" spans="1:18" s="92" customFormat="1" hidden="1" x14ac:dyDescent="0.2">
      <c r="A54" s="101"/>
      <c r="B54" s="98" t="s">
        <v>24</v>
      </c>
      <c r="C54" s="85"/>
      <c r="D54" s="85"/>
      <c r="E54" s="85"/>
      <c r="F54" s="85"/>
      <c r="G54" s="85"/>
      <c r="H54" s="85"/>
      <c r="I54" s="85"/>
    </row>
    <row r="55" spans="1:18" s="92" customFormat="1" hidden="1" x14ac:dyDescent="0.2">
      <c r="B55" s="98" t="s">
        <v>26</v>
      </c>
      <c r="C55" s="85"/>
      <c r="D55" s="85"/>
      <c r="E55" s="85"/>
      <c r="F55" s="85"/>
      <c r="G55" s="85"/>
      <c r="H55" s="85"/>
      <c r="I55" s="85"/>
    </row>
    <row r="56" spans="1:18" s="92" customFormat="1" ht="24" hidden="1" x14ac:dyDescent="0.2">
      <c r="B56" s="94" t="s">
        <v>28</v>
      </c>
      <c r="C56" s="85"/>
      <c r="D56" s="85"/>
      <c r="E56" s="85"/>
      <c r="F56" s="85"/>
      <c r="G56" s="85"/>
      <c r="H56" s="85"/>
      <c r="I56" s="85"/>
    </row>
    <row r="57" spans="1:18" s="92" customFormat="1" hidden="1" x14ac:dyDescent="0.2">
      <c r="A57" s="102"/>
      <c r="B57" s="98" t="s">
        <v>29</v>
      </c>
      <c r="C57" s="85"/>
      <c r="D57" s="85"/>
      <c r="E57" s="85"/>
      <c r="F57" s="85"/>
      <c r="G57" s="85"/>
      <c r="H57" s="103"/>
      <c r="I57" s="103"/>
    </row>
    <row r="58" spans="1:18" s="92" customFormat="1" ht="24" hidden="1" x14ac:dyDescent="0.2">
      <c r="A58" s="102"/>
      <c r="B58" s="98" t="s">
        <v>30</v>
      </c>
      <c r="C58" s="85"/>
      <c r="D58" s="85"/>
      <c r="E58" s="85"/>
      <c r="F58" s="85"/>
      <c r="G58" s="85"/>
      <c r="H58" s="103"/>
      <c r="I58" s="103"/>
    </row>
    <row r="59" spans="1:18" s="92" customFormat="1" hidden="1" x14ac:dyDescent="0.2">
      <c r="A59" s="101"/>
      <c r="B59" s="98" t="s">
        <v>454</v>
      </c>
      <c r="C59" s="85"/>
      <c r="D59" s="85"/>
      <c r="E59" s="85"/>
      <c r="F59" s="85"/>
      <c r="G59" s="85"/>
      <c r="H59" s="103"/>
      <c r="I59" s="103"/>
    </row>
    <row r="60" spans="1:18" s="92" customFormat="1" ht="24" hidden="1" x14ac:dyDescent="0.2">
      <c r="B60" s="98" t="s">
        <v>33</v>
      </c>
      <c r="C60" s="85"/>
      <c r="D60" s="85"/>
      <c r="E60" s="85"/>
      <c r="F60" s="85"/>
      <c r="G60" s="85"/>
      <c r="H60" s="103"/>
      <c r="I60" s="103"/>
    </row>
    <row r="61" spans="1:18" s="92" customFormat="1" ht="36" hidden="1" x14ac:dyDescent="0.2">
      <c r="B61" s="98" t="s">
        <v>37</v>
      </c>
      <c r="C61" s="85"/>
      <c r="D61" s="85"/>
      <c r="E61" s="85"/>
      <c r="F61" s="85"/>
      <c r="G61" s="85"/>
      <c r="H61" s="103"/>
      <c r="I61" s="103"/>
    </row>
    <row r="62" spans="1:18" s="92" customFormat="1" ht="24" hidden="1" x14ac:dyDescent="0.2">
      <c r="A62" s="101"/>
      <c r="B62" s="94" t="s">
        <v>38</v>
      </c>
      <c r="C62" s="85"/>
      <c r="D62" s="85"/>
      <c r="E62" s="85"/>
      <c r="F62" s="85"/>
      <c r="G62" s="85"/>
      <c r="H62" s="103"/>
      <c r="I62" s="103"/>
    </row>
    <row r="63" spans="1:18" s="92" customFormat="1" ht="72.75" hidden="1" thickBot="1" x14ac:dyDescent="0.25">
      <c r="B63" s="104" t="s">
        <v>67</v>
      </c>
      <c r="C63" s="85"/>
      <c r="D63" s="85"/>
      <c r="E63" s="85"/>
      <c r="F63" s="85"/>
      <c r="G63" s="85"/>
      <c r="H63" s="103"/>
      <c r="I63" s="103"/>
    </row>
    <row r="64" spans="1:18" s="92" customFormat="1" ht="60.75" hidden="1" thickBot="1" x14ac:dyDescent="0.25">
      <c r="A64" s="85"/>
      <c r="B64" s="105" t="s">
        <v>68</v>
      </c>
      <c r="C64" s="85"/>
      <c r="D64" s="85"/>
      <c r="E64" s="85"/>
      <c r="F64" s="85"/>
      <c r="G64" s="85"/>
      <c r="H64" s="103"/>
      <c r="I64" s="103"/>
    </row>
    <row r="65" spans="1:9" s="92" customFormat="1" ht="60.75" hidden="1" thickBot="1" x14ac:dyDescent="0.25">
      <c r="A65" s="85"/>
      <c r="B65" s="105" t="s">
        <v>69</v>
      </c>
      <c r="C65" s="85"/>
      <c r="D65" s="85"/>
      <c r="E65" s="85"/>
      <c r="F65" s="85"/>
      <c r="G65" s="85"/>
      <c r="H65" s="103"/>
      <c r="I65" s="103"/>
    </row>
    <row r="66" spans="1:9" s="92" customFormat="1" ht="48.75" hidden="1" thickBot="1" x14ac:dyDescent="0.25">
      <c r="A66" s="85"/>
      <c r="B66" s="105" t="s">
        <v>63</v>
      </c>
      <c r="C66" s="85"/>
      <c r="D66" s="85"/>
      <c r="E66" s="85"/>
      <c r="F66" s="85"/>
      <c r="G66" s="85"/>
      <c r="H66" s="103"/>
      <c r="I66" s="103"/>
    </row>
    <row r="67" spans="1:9" s="92" customFormat="1" ht="72.75" hidden="1" thickBot="1" x14ac:dyDescent="0.25">
      <c r="A67" s="85"/>
      <c r="B67" s="105" t="s">
        <v>70</v>
      </c>
      <c r="C67" s="85"/>
      <c r="D67" s="85"/>
      <c r="E67" s="85"/>
      <c r="F67" s="85"/>
      <c r="G67" s="85"/>
      <c r="H67" s="103"/>
      <c r="I67" s="103"/>
    </row>
    <row r="68" spans="1:9" s="92" customFormat="1" ht="72.75" hidden="1" thickBot="1" x14ac:dyDescent="0.25">
      <c r="B68" s="105" t="s">
        <v>72</v>
      </c>
      <c r="H68" s="103"/>
      <c r="I68" s="103"/>
    </row>
    <row r="69" spans="1:9" s="92" customFormat="1" ht="96.75" hidden="1" thickBot="1" x14ac:dyDescent="0.25">
      <c r="B69" s="105" t="s">
        <v>71</v>
      </c>
      <c r="H69" s="103"/>
      <c r="I69" s="103"/>
    </row>
    <row r="70" spans="1:9" s="92" customFormat="1" ht="48.75" hidden="1" thickBot="1" x14ac:dyDescent="0.25">
      <c r="B70" s="105" t="s">
        <v>64</v>
      </c>
      <c r="H70" s="103"/>
      <c r="I70" s="103"/>
    </row>
    <row r="71" spans="1:9" s="92" customFormat="1" ht="120.75" hidden="1" thickBot="1" x14ac:dyDescent="0.25">
      <c r="B71" s="105" t="s">
        <v>75</v>
      </c>
      <c r="H71" s="103"/>
      <c r="I71" s="103"/>
    </row>
    <row r="72" spans="1:9" s="92" customFormat="1" ht="84.75" hidden="1" thickBot="1" x14ac:dyDescent="0.25">
      <c r="B72" s="105" t="s">
        <v>65</v>
      </c>
      <c r="H72" s="103"/>
      <c r="I72" s="103"/>
    </row>
    <row r="73" spans="1:9" s="92" customFormat="1" ht="48.75" hidden="1" thickBot="1" x14ac:dyDescent="0.25">
      <c r="B73" s="105" t="s">
        <v>74</v>
      </c>
      <c r="H73" s="103"/>
      <c r="I73" s="103"/>
    </row>
    <row r="74" spans="1:9" s="92" customFormat="1" ht="60" hidden="1" x14ac:dyDescent="0.2">
      <c r="B74" s="106" t="s">
        <v>73</v>
      </c>
    </row>
    <row r="75" spans="1:9" s="92" customFormat="1" hidden="1" x14ac:dyDescent="0.2"/>
    <row r="76" spans="1:9" s="92" customFormat="1" hidden="1" x14ac:dyDescent="0.2">
      <c r="B76" s="107"/>
    </row>
    <row r="77" spans="1:9" s="92" customFormat="1" x14ac:dyDescent="0.2">
      <c r="B77" s="108"/>
    </row>
    <row r="78" spans="1:9" s="92" customFormat="1" x14ac:dyDescent="0.2">
      <c r="B78" s="109"/>
    </row>
    <row r="79" spans="1:9" s="92" customFormat="1" x14ac:dyDescent="0.2">
      <c r="B79" s="107"/>
    </row>
  </sheetData>
  <mergeCells count="27">
    <mergeCell ref="A32:C32"/>
    <mergeCell ref="D32:R32"/>
    <mergeCell ref="A33:C33"/>
    <mergeCell ref="D33:R33"/>
    <mergeCell ref="Q5:R5"/>
    <mergeCell ref="A7:A31"/>
    <mergeCell ref="B7:B10"/>
    <mergeCell ref="B11:B12"/>
    <mergeCell ref="B13:B18"/>
    <mergeCell ref="B19:B27"/>
    <mergeCell ref="B29:B31"/>
    <mergeCell ref="F5:F6"/>
    <mergeCell ref="G5:G6"/>
    <mergeCell ref="H5:H6"/>
    <mergeCell ref="I5:I6"/>
    <mergeCell ref="J5:O5"/>
    <mergeCell ref="P5:P6"/>
    <mergeCell ref="A1:A2"/>
    <mergeCell ref="C1:P1"/>
    <mergeCell ref="C2:P2"/>
    <mergeCell ref="A3:R3"/>
    <mergeCell ref="A4:R4"/>
    <mergeCell ref="A5:A6"/>
    <mergeCell ref="B5:B6"/>
    <mergeCell ref="C5:C6"/>
    <mergeCell ref="D5:D6"/>
    <mergeCell ref="E5:E6"/>
  </mergeCells>
  <dataValidations count="8">
    <dataValidation type="list" allowBlank="1" showInputMessage="1" showErrorMessage="1" sqref="B19">
      <formula1>$B$39:$B$73</formula1>
    </dataValidation>
    <dataValidation type="list" allowBlank="1" showInputMessage="1" showErrorMessage="1" sqref="B28:B29">
      <formula1>$B$38:$B$74</formula1>
    </dataValidation>
    <dataValidation type="list" allowBlank="1" showInputMessage="1" showErrorMessage="1" sqref="B7">
      <formula1>$B$50:$B$84</formula1>
    </dataValidation>
    <dataValidation type="list" allowBlank="1" showInputMessage="1" showErrorMessage="1" sqref="I7:I8 I11:I18">
      <formula1>$J$47:$J$49</formula1>
    </dataValidation>
    <dataValidation type="list" allowBlank="1" showInputMessage="1" showErrorMessage="1" sqref="B11 B13">
      <formula1>$B$49:$B$85</formula1>
    </dataValidation>
    <dataValidation type="list" allowBlank="1" showInputMessage="1" showErrorMessage="1" sqref="I9:I10">
      <formula1>$J$46:$J$48</formula1>
    </dataValidation>
    <dataValidation type="list" allowBlank="1" showInputMessage="1" showErrorMessage="1" sqref="I19:I31">
      <formula1>$J$36:$J$38</formula1>
    </dataValidation>
    <dataValidation type="list" allowBlank="1" showInputMessage="1" showErrorMessage="1" sqref="A7:A31">
      <formula1>$A$40:$A$50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E8" sqref="E8"/>
    </sheetView>
  </sheetViews>
  <sheetFormatPr baseColWidth="10" defaultRowHeight="12" x14ac:dyDescent="0.2"/>
  <cols>
    <col min="1" max="1" width="29.42578125" style="71" customWidth="1"/>
    <col min="2" max="2" width="20.85546875" style="71" customWidth="1"/>
    <col min="3" max="3" width="14.7109375" style="71" customWidth="1"/>
    <col min="4" max="4" width="11.7109375" style="71" customWidth="1"/>
    <col min="5" max="5" width="43.140625" style="71" customWidth="1"/>
    <col min="6" max="7" width="24.42578125" style="71" customWidth="1"/>
    <col min="8" max="9" width="13" style="71" customWidth="1"/>
    <col min="10" max="10" width="12.42578125" style="71" customWidth="1"/>
    <col min="11" max="13" width="11.42578125" style="71" customWidth="1"/>
    <col min="14" max="14" width="17.42578125" style="71" customWidth="1"/>
    <col min="15" max="15" width="17.140625" style="71" customWidth="1"/>
    <col min="16" max="16" width="39.28515625" style="71" customWidth="1"/>
    <col min="17" max="17" width="26" style="71" customWidth="1"/>
    <col min="18" max="18" width="26.85546875" style="71" customWidth="1"/>
    <col min="19" max="16384" width="11.42578125" style="71"/>
  </cols>
  <sheetData>
    <row r="1" spans="1:18" ht="33.75" customHeight="1" x14ac:dyDescent="0.2">
      <c r="A1" s="381"/>
      <c r="B1" s="134" t="s">
        <v>0</v>
      </c>
      <c r="C1" s="382" t="s">
        <v>1</v>
      </c>
      <c r="D1" s="382"/>
      <c r="E1" s="382"/>
      <c r="F1" s="382"/>
      <c r="G1" s="382"/>
      <c r="H1" s="382"/>
      <c r="I1" s="382"/>
      <c r="J1" s="382"/>
      <c r="K1" s="382"/>
      <c r="L1" s="382"/>
      <c r="M1" s="382"/>
      <c r="N1" s="382"/>
      <c r="O1" s="382"/>
      <c r="P1" s="382"/>
      <c r="Q1" s="134" t="s">
        <v>2</v>
      </c>
      <c r="R1" s="70" t="s">
        <v>39</v>
      </c>
    </row>
    <row r="2" spans="1:18" ht="51.75" customHeight="1" x14ac:dyDescent="0.2">
      <c r="A2" s="381"/>
      <c r="B2" s="134" t="s">
        <v>3</v>
      </c>
      <c r="C2" s="382" t="s">
        <v>40</v>
      </c>
      <c r="D2" s="382"/>
      <c r="E2" s="382"/>
      <c r="F2" s="382"/>
      <c r="G2" s="382"/>
      <c r="H2" s="382"/>
      <c r="I2" s="382"/>
      <c r="J2" s="382"/>
      <c r="K2" s="382"/>
      <c r="L2" s="382"/>
      <c r="M2" s="382"/>
      <c r="N2" s="382"/>
      <c r="O2" s="382"/>
      <c r="P2" s="382"/>
      <c r="Q2" s="134" t="s">
        <v>4</v>
      </c>
      <c r="R2" s="70">
        <v>4</v>
      </c>
    </row>
    <row r="3" spans="1:18" ht="36" customHeight="1" x14ac:dyDescent="0.2">
      <c r="A3" s="383" t="s">
        <v>42</v>
      </c>
      <c r="B3" s="383"/>
      <c r="C3" s="383"/>
      <c r="D3" s="383"/>
      <c r="E3" s="383"/>
      <c r="F3" s="383"/>
      <c r="G3" s="383"/>
      <c r="H3" s="383"/>
      <c r="I3" s="383"/>
      <c r="J3" s="383"/>
      <c r="K3" s="383"/>
      <c r="L3" s="383"/>
      <c r="M3" s="383"/>
      <c r="N3" s="383"/>
      <c r="O3" s="383"/>
      <c r="P3" s="383"/>
      <c r="Q3" s="383"/>
      <c r="R3" s="383"/>
    </row>
    <row r="4" spans="1:18" ht="90" customHeight="1" x14ac:dyDescent="0.2">
      <c r="A4" s="384" t="s">
        <v>176</v>
      </c>
      <c r="B4" s="385"/>
      <c r="C4" s="385"/>
      <c r="D4" s="385"/>
      <c r="E4" s="385"/>
      <c r="F4" s="385"/>
      <c r="G4" s="385"/>
      <c r="H4" s="385"/>
      <c r="I4" s="385"/>
      <c r="J4" s="385"/>
      <c r="K4" s="385"/>
      <c r="L4" s="385"/>
      <c r="M4" s="385"/>
      <c r="N4" s="385"/>
      <c r="O4" s="385"/>
      <c r="P4" s="385"/>
      <c r="Q4" s="385"/>
      <c r="R4" s="386"/>
    </row>
    <row r="5" spans="1:18" ht="45" customHeight="1" x14ac:dyDescent="0.2">
      <c r="A5" s="373" t="s">
        <v>46</v>
      </c>
      <c r="B5" s="373" t="s">
        <v>47</v>
      </c>
      <c r="C5" s="373" t="s">
        <v>48</v>
      </c>
      <c r="D5" s="373" t="s">
        <v>45</v>
      </c>
      <c r="E5" s="373" t="s">
        <v>49</v>
      </c>
      <c r="F5" s="371" t="s">
        <v>50</v>
      </c>
      <c r="G5" s="373" t="s">
        <v>51</v>
      </c>
      <c r="H5" s="373" t="s">
        <v>52</v>
      </c>
      <c r="I5" s="373" t="s">
        <v>53</v>
      </c>
      <c r="J5" s="375" t="s">
        <v>54</v>
      </c>
      <c r="K5" s="376"/>
      <c r="L5" s="376"/>
      <c r="M5" s="376"/>
      <c r="N5" s="376"/>
      <c r="O5" s="377"/>
      <c r="P5" s="371" t="s">
        <v>66</v>
      </c>
      <c r="Q5" s="375" t="s">
        <v>55</v>
      </c>
      <c r="R5" s="377"/>
    </row>
    <row r="6" spans="1:18" ht="47.25" customHeight="1" x14ac:dyDescent="0.2">
      <c r="A6" s="374"/>
      <c r="B6" s="374"/>
      <c r="C6" s="374"/>
      <c r="D6" s="374"/>
      <c r="E6" s="374"/>
      <c r="F6" s="372"/>
      <c r="G6" s="374"/>
      <c r="H6" s="374"/>
      <c r="I6" s="374"/>
      <c r="J6" s="72" t="s">
        <v>57</v>
      </c>
      <c r="K6" s="72" t="s">
        <v>58</v>
      </c>
      <c r="L6" s="72" t="s">
        <v>59</v>
      </c>
      <c r="M6" s="72" t="s">
        <v>60</v>
      </c>
      <c r="N6" s="72" t="s">
        <v>61</v>
      </c>
      <c r="O6" s="72" t="s">
        <v>62</v>
      </c>
      <c r="P6" s="372"/>
      <c r="Q6" s="72" t="s">
        <v>56</v>
      </c>
      <c r="R6" s="72" t="s">
        <v>76</v>
      </c>
    </row>
    <row r="7" spans="1:18" ht="54.75" customHeight="1" x14ac:dyDescent="0.2">
      <c r="A7" s="378" t="s">
        <v>32</v>
      </c>
      <c r="B7" s="378" t="s">
        <v>33</v>
      </c>
      <c r="C7" s="70">
        <v>1</v>
      </c>
      <c r="D7" s="70">
        <v>1</v>
      </c>
      <c r="E7" s="231" t="s">
        <v>513</v>
      </c>
      <c r="F7" s="268" t="s">
        <v>514</v>
      </c>
      <c r="G7" s="231" t="s">
        <v>515</v>
      </c>
      <c r="H7" s="269">
        <v>1</v>
      </c>
      <c r="I7" s="76" t="s">
        <v>44</v>
      </c>
      <c r="J7" s="269">
        <v>0.2</v>
      </c>
      <c r="K7" s="269">
        <v>0.2</v>
      </c>
      <c r="L7" s="269">
        <v>0.2</v>
      </c>
      <c r="M7" s="269">
        <v>0.2</v>
      </c>
      <c r="N7" s="269">
        <v>0.2</v>
      </c>
      <c r="O7" s="269">
        <v>0.2</v>
      </c>
      <c r="P7" s="270" t="s">
        <v>516</v>
      </c>
      <c r="Q7" s="253">
        <v>43466</v>
      </c>
      <c r="R7" s="253">
        <v>43830</v>
      </c>
    </row>
    <row r="8" spans="1:18" ht="30" customHeight="1" x14ac:dyDescent="0.2">
      <c r="A8" s="379"/>
      <c r="B8" s="379"/>
      <c r="C8" s="70">
        <v>1</v>
      </c>
      <c r="D8" s="70">
        <v>2</v>
      </c>
      <c r="E8" s="231" t="s">
        <v>517</v>
      </c>
      <c r="F8" s="268" t="s">
        <v>518</v>
      </c>
      <c r="G8" s="231" t="s">
        <v>519</v>
      </c>
      <c r="H8" s="269">
        <v>1</v>
      </c>
      <c r="I8" s="76" t="s">
        <v>44</v>
      </c>
      <c r="J8" s="269">
        <v>0.2</v>
      </c>
      <c r="K8" s="269">
        <v>0.2</v>
      </c>
      <c r="L8" s="269">
        <v>0.2</v>
      </c>
      <c r="M8" s="269">
        <v>0.2</v>
      </c>
      <c r="N8" s="269">
        <v>0.2</v>
      </c>
      <c r="O8" s="269">
        <v>0.2</v>
      </c>
      <c r="P8" s="270" t="s">
        <v>520</v>
      </c>
      <c r="Q8" s="253">
        <v>43466</v>
      </c>
      <c r="R8" s="253">
        <v>43830</v>
      </c>
    </row>
    <row r="9" spans="1:18" ht="30.75" customHeight="1" x14ac:dyDescent="0.2">
      <c r="A9" s="379"/>
      <c r="B9" s="380"/>
      <c r="C9" s="70">
        <v>1</v>
      </c>
      <c r="D9" s="70">
        <v>3</v>
      </c>
      <c r="E9" s="231" t="s">
        <v>521</v>
      </c>
      <c r="F9" s="268" t="s">
        <v>522</v>
      </c>
      <c r="G9" s="231" t="s">
        <v>523</v>
      </c>
      <c r="H9" s="233">
        <v>396</v>
      </c>
      <c r="I9" s="76" t="s">
        <v>43</v>
      </c>
      <c r="J9" s="233">
        <v>66</v>
      </c>
      <c r="K9" s="233">
        <v>66</v>
      </c>
      <c r="L9" s="233">
        <v>66</v>
      </c>
      <c r="M9" s="233">
        <v>66</v>
      </c>
      <c r="N9" s="233">
        <v>66</v>
      </c>
      <c r="O9" s="233">
        <v>66</v>
      </c>
      <c r="P9" s="270" t="s">
        <v>524</v>
      </c>
      <c r="Q9" s="253">
        <v>43466</v>
      </c>
      <c r="R9" s="253">
        <v>43830</v>
      </c>
    </row>
    <row r="10" spans="1:18" ht="50.1" customHeight="1" x14ac:dyDescent="0.2">
      <c r="A10" s="367" t="s">
        <v>36</v>
      </c>
      <c r="B10" s="367"/>
      <c r="C10" s="367"/>
      <c r="D10" s="444" t="s">
        <v>525</v>
      </c>
      <c r="E10" s="445"/>
      <c r="F10" s="445"/>
      <c r="G10" s="445"/>
      <c r="H10" s="445"/>
      <c r="I10" s="445"/>
      <c r="J10" s="445"/>
      <c r="K10" s="445"/>
      <c r="L10" s="445"/>
      <c r="M10" s="445"/>
      <c r="N10" s="445"/>
      <c r="O10" s="445"/>
      <c r="P10" s="445"/>
      <c r="Q10" s="445"/>
      <c r="R10" s="446"/>
    </row>
    <row r="11" spans="1:18" ht="50.1" customHeight="1" x14ac:dyDescent="0.2">
      <c r="A11" s="367" t="s">
        <v>204</v>
      </c>
      <c r="B11" s="367"/>
      <c r="C11" s="367"/>
      <c r="D11" s="444" t="s">
        <v>525</v>
      </c>
      <c r="E11" s="445"/>
      <c r="F11" s="445"/>
      <c r="G11" s="445"/>
      <c r="H11" s="445"/>
      <c r="I11" s="445"/>
      <c r="J11" s="445"/>
      <c r="K11" s="445"/>
      <c r="L11" s="445"/>
      <c r="M11" s="445"/>
      <c r="N11" s="445"/>
      <c r="O11" s="445"/>
      <c r="P11" s="445"/>
      <c r="Q11" s="445"/>
      <c r="R11" s="446"/>
    </row>
    <row r="12" spans="1:18" x14ac:dyDescent="0.2">
      <c r="A12" s="85"/>
      <c r="B12" s="85"/>
      <c r="C12" s="85"/>
      <c r="D12" s="85"/>
      <c r="E12" s="86"/>
      <c r="F12" s="87"/>
      <c r="G12" s="87"/>
      <c r="H12" s="88"/>
      <c r="I12" s="88"/>
      <c r="J12" s="86"/>
      <c r="K12" s="86"/>
      <c r="L12" s="86"/>
      <c r="M12" s="86"/>
      <c r="N12" s="86"/>
      <c r="O12" s="86"/>
      <c r="P12" s="86"/>
      <c r="Q12" s="86"/>
      <c r="R12" s="86"/>
    </row>
    <row r="13" spans="1:18" s="92" customFormat="1" hidden="1" x14ac:dyDescent="0.2">
      <c r="A13" s="85"/>
      <c r="B13" s="85"/>
      <c r="C13" s="85"/>
      <c r="D13" s="85"/>
      <c r="E13" s="89"/>
      <c r="F13" s="90"/>
      <c r="G13" s="90"/>
      <c r="H13" s="91"/>
      <c r="I13" s="91"/>
      <c r="J13" s="89"/>
      <c r="K13" s="89"/>
      <c r="L13" s="89"/>
      <c r="M13" s="89"/>
      <c r="N13" s="89"/>
      <c r="O13" s="89"/>
      <c r="P13" s="89"/>
      <c r="Q13" s="89"/>
      <c r="R13" s="89"/>
    </row>
    <row r="14" spans="1:18" s="92" customFormat="1" hidden="1" x14ac:dyDescent="0.2">
      <c r="A14" s="85"/>
      <c r="B14" s="85"/>
      <c r="C14" s="85"/>
      <c r="D14" s="85"/>
      <c r="E14" s="89"/>
      <c r="F14" s="90"/>
      <c r="G14" s="90"/>
      <c r="H14" s="91"/>
      <c r="I14" s="91"/>
      <c r="J14" s="89"/>
      <c r="K14" s="89"/>
      <c r="L14" s="89"/>
      <c r="M14" s="89"/>
      <c r="N14" s="89"/>
      <c r="O14" s="89"/>
      <c r="P14" s="89"/>
      <c r="Q14" s="89"/>
      <c r="R14" s="89"/>
    </row>
    <row r="15" spans="1:18" s="92" customFormat="1" hidden="1" x14ac:dyDescent="0.2">
      <c r="A15" s="85"/>
      <c r="B15" s="85"/>
      <c r="C15" s="85"/>
      <c r="D15" s="85"/>
      <c r="E15" s="89"/>
      <c r="F15" s="90"/>
      <c r="G15" s="90"/>
      <c r="H15" s="91"/>
      <c r="I15" s="91"/>
      <c r="J15" s="89"/>
      <c r="K15" s="89"/>
      <c r="L15" s="89"/>
      <c r="M15" s="89"/>
      <c r="N15" s="89"/>
      <c r="O15" s="89"/>
      <c r="P15" s="89"/>
      <c r="Q15" s="89"/>
      <c r="R15" s="89"/>
    </row>
    <row r="16" spans="1:18" s="92" customFormat="1" hidden="1" x14ac:dyDescent="0.2">
      <c r="A16" s="85"/>
      <c r="C16" s="85"/>
      <c r="D16" s="85"/>
      <c r="E16" s="89"/>
      <c r="F16" s="90"/>
      <c r="G16" s="90"/>
      <c r="H16" s="91"/>
      <c r="I16" s="91"/>
      <c r="J16" s="89" t="s">
        <v>44</v>
      </c>
      <c r="K16" s="89"/>
      <c r="L16" s="89"/>
      <c r="M16" s="89"/>
      <c r="N16" s="89"/>
      <c r="O16" s="89"/>
      <c r="P16" s="89"/>
      <c r="Q16" s="89"/>
      <c r="R16" s="89"/>
    </row>
    <row r="17" spans="1:18" s="92" customFormat="1" hidden="1" x14ac:dyDescent="0.2">
      <c r="A17" s="85"/>
      <c r="C17" s="85"/>
      <c r="D17" s="85"/>
      <c r="E17" s="89"/>
      <c r="F17" s="90"/>
      <c r="G17" s="90"/>
      <c r="H17" s="91"/>
      <c r="I17" s="91"/>
      <c r="J17" s="89" t="s">
        <v>43</v>
      </c>
      <c r="K17" s="89"/>
      <c r="L17" s="89"/>
      <c r="M17" s="89"/>
      <c r="N17" s="89"/>
      <c r="O17" s="89"/>
      <c r="P17" s="89"/>
      <c r="Q17" s="89"/>
      <c r="R17" s="89"/>
    </row>
    <row r="18" spans="1:18" s="92" customFormat="1" ht="24" hidden="1" x14ac:dyDescent="0.2">
      <c r="A18" s="93" t="s">
        <v>6</v>
      </c>
      <c r="B18" s="94" t="s">
        <v>5</v>
      </c>
      <c r="C18" s="85"/>
      <c r="D18" s="85"/>
      <c r="E18" s="89"/>
      <c r="F18" s="90"/>
      <c r="G18" s="90"/>
      <c r="H18" s="91"/>
      <c r="I18" s="91"/>
      <c r="J18" s="89"/>
      <c r="K18" s="89"/>
      <c r="L18" s="89"/>
      <c r="M18" s="89"/>
      <c r="N18" s="89"/>
      <c r="O18" s="89"/>
      <c r="P18" s="89"/>
      <c r="Q18" s="89"/>
      <c r="R18" s="89"/>
    </row>
    <row r="19" spans="1:18" s="92" customFormat="1" ht="24" hidden="1" x14ac:dyDescent="0.2">
      <c r="A19" s="95" t="s">
        <v>8</v>
      </c>
      <c r="B19" s="94" t="s">
        <v>7</v>
      </c>
      <c r="C19" s="85"/>
      <c r="D19" s="85"/>
      <c r="E19" s="96"/>
      <c r="F19" s="96"/>
      <c r="G19" s="96"/>
      <c r="H19" s="85"/>
      <c r="I19" s="85"/>
      <c r="J19" s="96"/>
      <c r="K19" s="96"/>
      <c r="L19" s="96"/>
      <c r="M19" s="96"/>
      <c r="N19" s="96"/>
      <c r="O19" s="96"/>
      <c r="P19" s="96"/>
      <c r="Q19" s="97"/>
      <c r="R19" s="97"/>
    </row>
    <row r="20" spans="1:18" s="92" customFormat="1" ht="36" hidden="1" x14ac:dyDescent="0.2">
      <c r="A20" s="93" t="s">
        <v>10</v>
      </c>
      <c r="B20" s="94" t="s">
        <v>41</v>
      </c>
      <c r="C20" s="85"/>
      <c r="D20" s="85"/>
      <c r="E20" s="89"/>
      <c r="F20" s="90"/>
      <c r="G20" s="90"/>
      <c r="H20" s="85"/>
      <c r="I20" s="85"/>
      <c r="J20" s="89"/>
      <c r="K20" s="89"/>
      <c r="L20" s="89"/>
      <c r="M20" s="89"/>
      <c r="N20" s="89"/>
      <c r="O20" s="89"/>
      <c r="P20" s="89"/>
      <c r="Q20" s="89"/>
      <c r="R20" s="89"/>
    </row>
    <row r="21" spans="1:18" s="92" customFormat="1" ht="24" hidden="1" x14ac:dyDescent="0.2">
      <c r="A21" s="93" t="s">
        <v>13</v>
      </c>
      <c r="B21" s="98" t="s">
        <v>9</v>
      </c>
      <c r="C21" s="85"/>
      <c r="D21" s="85"/>
      <c r="E21" s="85"/>
      <c r="F21" s="85"/>
      <c r="G21" s="85"/>
      <c r="H21" s="85"/>
      <c r="I21" s="85"/>
      <c r="J21" s="85"/>
      <c r="K21" s="85"/>
      <c r="L21" s="85"/>
      <c r="M21" s="85"/>
      <c r="N21" s="85"/>
      <c r="O21" s="85"/>
      <c r="P21" s="85"/>
      <c r="Q21" s="85"/>
      <c r="R21" s="85"/>
    </row>
    <row r="22" spans="1:18" s="92" customFormat="1" ht="24" hidden="1" x14ac:dyDescent="0.2">
      <c r="A22" s="93" t="s">
        <v>17</v>
      </c>
      <c r="B22" s="98" t="s">
        <v>11</v>
      </c>
      <c r="C22" s="85"/>
      <c r="D22" s="85"/>
      <c r="E22" s="85"/>
      <c r="F22" s="85"/>
      <c r="G22" s="85"/>
      <c r="H22" s="85"/>
      <c r="I22" s="85"/>
      <c r="J22" s="85"/>
      <c r="K22" s="85"/>
      <c r="L22" s="85"/>
      <c r="M22" s="85"/>
      <c r="N22" s="85"/>
      <c r="O22" s="85"/>
      <c r="P22" s="85"/>
      <c r="Q22" s="85"/>
      <c r="R22" s="85"/>
    </row>
    <row r="23" spans="1:18" s="92" customFormat="1" ht="36" hidden="1" x14ac:dyDescent="0.2">
      <c r="A23" s="93" t="s">
        <v>21</v>
      </c>
      <c r="B23" s="98" t="s">
        <v>12</v>
      </c>
      <c r="C23" s="85"/>
      <c r="D23" s="85"/>
      <c r="E23" s="85"/>
      <c r="F23" s="85"/>
      <c r="G23" s="85"/>
      <c r="H23" s="85"/>
      <c r="I23" s="85"/>
      <c r="J23" s="85"/>
      <c r="K23" s="85"/>
      <c r="L23" s="85"/>
      <c r="M23" s="85"/>
      <c r="N23" s="85"/>
      <c r="O23" s="85"/>
      <c r="P23" s="85"/>
      <c r="Q23" s="85"/>
      <c r="R23" s="85"/>
    </row>
    <row r="24" spans="1:18" s="92" customFormat="1" hidden="1" x14ac:dyDescent="0.2">
      <c r="A24" s="99" t="s">
        <v>25</v>
      </c>
      <c r="B24" s="98" t="s">
        <v>14</v>
      </c>
      <c r="C24" s="85"/>
      <c r="D24" s="85"/>
      <c r="E24" s="85"/>
      <c r="F24" s="85"/>
      <c r="G24" s="85"/>
      <c r="H24" s="85"/>
      <c r="I24" s="85"/>
      <c r="J24" s="85"/>
      <c r="K24" s="85"/>
      <c r="L24" s="85"/>
      <c r="M24" s="85"/>
      <c r="N24" s="85"/>
      <c r="O24" s="85"/>
      <c r="P24" s="85"/>
      <c r="Q24" s="85"/>
      <c r="R24" s="85"/>
    </row>
    <row r="25" spans="1:18" s="92" customFormat="1" ht="24" hidden="1" x14ac:dyDescent="0.2">
      <c r="A25" s="93" t="s">
        <v>27</v>
      </c>
      <c r="B25" s="98" t="s">
        <v>15</v>
      </c>
      <c r="C25" s="85"/>
      <c r="D25" s="85"/>
      <c r="E25" s="85"/>
      <c r="F25" s="85"/>
      <c r="G25" s="85"/>
      <c r="H25" s="85"/>
      <c r="I25" s="85"/>
      <c r="J25" s="85"/>
      <c r="K25" s="85"/>
      <c r="L25" s="85"/>
      <c r="M25" s="85"/>
      <c r="N25" s="85"/>
      <c r="O25" s="85"/>
      <c r="P25" s="85"/>
      <c r="Q25" s="85"/>
      <c r="R25" s="85"/>
    </row>
    <row r="26" spans="1:18" s="92" customFormat="1" hidden="1" x14ac:dyDescent="0.2">
      <c r="A26" s="95" t="s">
        <v>32</v>
      </c>
      <c r="B26" s="98" t="s">
        <v>16</v>
      </c>
      <c r="C26" s="85"/>
      <c r="D26" s="85"/>
      <c r="E26" s="85"/>
      <c r="F26" s="85"/>
      <c r="G26" s="85"/>
      <c r="H26" s="85"/>
      <c r="I26" s="85"/>
      <c r="J26" s="85"/>
      <c r="K26" s="85"/>
      <c r="L26" s="85"/>
      <c r="M26" s="85"/>
      <c r="N26" s="85"/>
      <c r="O26" s="85"/>
      <c r="P26" s="85"/>
      <c r="Q26" s="85"/>
      <c r="R26" s="85"/>
    </row>
    <row r="27" spans="1:18" s="92" customFormat="1" ht="24" hidden="1" x14ac:dyDescent="0.2">
      <c r="A27" s="93" t="s">
        <v>34</v>
      </c>
      <c r="B27" s="98" t="s">
        <v>18</v>
      </c>
      <c r="C27" s="85"/>
      <c r="D27" s="85"/>
      <c r="E27" s="85"/>
      <c r="F27" s="85"/>
      <c r="G27" s="85"/>
      <c r="H27" s="85"/>
      <c r="I27" s="85"/>
      <c r="J27" s="85"/>
      <c r="K27" s="85"/>
      <c r="L27" s="85"/>
      <c r="M27" s="85"/>
      <c r="N27" s="85"/>
      <c r="O27" s="85"/>
      <c r="P27" s="85"/>
      <c r="Q27" s="85"/>
      <c r="R27" s="85"/>
    </row>
    <row r="28" spans="1:18" s="92" customFormat="1" ht="24" hidden="1" x14ac:dyDescent="0.2">
      <c r="A28" s="100" t="s">
        <v>35</v>
      </c>
      <c r="B28" s="98" t="s">
        <v>19</v>
      </c>
      <c r="C28" s="85"/>
      <c r="D28" s="85"/>
      <c r="E28" s="85"/>
      <c r="F28" s="85"/>
      <c r="G28" s="85"/>
      <c r="H28" s="85"/>
      <c r="I28" s="85"/>
      <c r="J28" s="85"/>
      <c r="K28" s="85"/>
      <c r="L28" s="85"/>
      <c r="M28" s="85"/>
      <c r="N28" s="85"/>
      <c r="O28" s="85"/>
      <c r="P28" s="85"/>
      <c r="Q28" s="85"/>
      <c r="R28" s="85"/>
    </row>
    <row r="29" spans="1:18" s="92" customFormat="1" ht="24" hidden="1" x14ac:dyDescent="0.2">
      <c r="A29" s="101"/>
      <c r="B29" s="98" t="s">
        <v>20</v>
      </c>
      <c r="C29" s="85"/>
      <c r="D29" s="85"/>
      <c r="E29" s="85"/>
      <c r="F29" s="85"/>
      <c r="G29" s="85"/>
      <c r="H29" s="85"/>
      <c r="I29" s="85"/>
      <c r="J29" s="85"/>
      <c r="K29" s="85"/>
      <c r="L29" s="85"/>
      <c r="M29" s="85"/>
      <c r="N29" s="85"/>
      <c r="O29" s="85"/>
      <c r="P29" s="85"/>
      <c r="Q29" s="85"/>
      <c r="R29" s="85"/>
    </row>
    <row r="30" spans="1:18" s="92" customFormat="1" ht="36" hidden="1" x14ac:dyDescent="0.2">
      <c r="B30" s="94" t="s">
        <v>22</v>
      </c>
      <c r="C30" s="85"/>
      <c r="D30" s="85"/>
      <c r="E30" s="85"/>
      <c r="F30" s="85"/>
      <c r="G30" s="85"/>
      <c r="H30" s="85"/>
      <c r="I30" s="85"/>
      <c r="J30" s="85"/>
      <c r="K30" s="85"/>
      <c r="L30" s="85"/>
      <c r="M30" s="85"/>
      <c r="N30" s="85"/>
      <c r="O30" s="85"/>
      <c r="P30" s="85"/>
      <c r="Q30" s="85"/>
      <c r="R30" s="85"/>
    </row>
    <row r="31" spans="1:18" s="92" customFormat="1" hidden="1" x14ac:dyDescent="0.2">
      <c r="A31" s="102"/>
      <c r="B31" s="98" t="s">
        <v>23</v>
      </c>
      <c r="C31" s="85"/>
      <c r="D31" s="85"/>
      <c r="E31" s="85"/>
      <c r="F31" s="85"/>
      <c r="G31" s="85"/>
      <c r="H31" s="85"/>
      <c r="I31" s="85"/>
      <c r="J31" s="85"/>
      <c r="K31" s="85"/>
      <c r="L31" s="85"/>
      <c r="M31" s="85"/>
      <c r="N31" s="85"/>
      <c r="O31" s="85"/>
      <c r="P31" s="85"/>
      <c r="Q31" s="85"/>
      <c r="R31" s="85"/>
    </row>
    <row r="32" spans="1:18" s="92" customFormat="1" hidden="1" x14ac:dyDescent="0.2">
      <c r="A32" s="101"/>
      <c r="B32" s="98" t="s">
        <v>24</v>
      </c>
      <c r="C32" s="85"/>
      <c r="D32" s="85"/>
      <c r="E32" s="85"/>
      <c r="F32" s="85"/>
      <c r="G32" s="85"/>
      <c r="H32" s="85"/>
      <c r="I32" s="85"/>
    </row>
    <row r="33" spans="1:9" s="92" customFormat="1" hidden="1" x14ac:dyDescent="0.2">
      <c r="B33" s="98" t="s">
        <v>26</v>
      </c>
      <c r="C33" s="85"/>
      <c r="D33" s="85"/>
      <c r="E33" s="85"/>
      <c r="F33" s="85"/>
      <c r="G33" s="85"/>
      <c r="H33" s="85"/>
      <c r="I33" s="85"/>
    </row>
    <row r="34" spans="1:9" s="92" customFormat="1" ht="24" hidden="1" x14ac:dyDescent="0.2">
      <c r="B34" s="94" t="s">
        <v>28</v>
      </c>
      <c r="C34" s="85"/>
      <c r="D34" s="85"/>
      <c r="E34" s="85"/>
      <c r="F34" s="85"/>
      <c r="G34" s="85"/>
      <c r="H34" s="85"/>
      <c r="I34" s="85"/>
    </row>
    <row r="35" spans="1:9" s="92" customFormat="1" hidden="1" x14ac:dyDescent="0.2">
      <c r="A35" s="102"/>
      <c r="B35" s="98" t="s">
        <v>29</v>
      </c>
      <c r="C35" s="85"/>
      <c r="D35" s="85"/>
      <c r="E35" s="85"/>
      <c r="F35" s="85"/>
      <c r="G35" s="85"/>
      <c r="H35" s="103"/>
      <c r="I35" s="103"/>
    </row>
    <row r="36" spans="1:9" s="92" customFormat="1" ht="24" hidden="1" x14ac:dyDescent="0.2">
      <c r="A36" s="102"/>
      <c r="B36" s="98" t="s">
        <v>30</v>
      </c>
      <c r="C36" s="85"/>
      <c r="D36" s="85"/>
      <c r="E36" s="85"/>
      <c r="F36" s="85"/>
      <c r="G36" s="85"/>
      <c r="H36" s="103"/>
      <c r="I36" s="103"/>
    </row>
    <row r="37" spans="1:9" s="92" customFormat="1" hidden="1" x14ac:dyDescent="0.2">
      <c r="A37" s="101"/>
      <c r="B37" s="98" t="s">
        <v>31</v>
      </c>
      <c r="C37" s="85"/>
      <c r="D37" s="85"/>
      <c r="E37" s="85"/>
      <c r="F37" s="85"/>
      <c r="G37" s="85"/>
      <c r="H37" s="103"/>
      <c r="I37" s="103"/>
    </row>
    <row r="38" spans="1:9" s="92" customFormat="1" ht="24" hidden="1" x14ac:dyDescent="0.2">
      <c r="B38" s="98" t="s">
        <v>33</v>
      </c>
      <c r="C38" s="85"/>
      <c r="D38" s="85"/>
      <c r="E38" s="85"/>
      <c r="F38" s="85"/>
      <c r="G38" s="85"/>
      <c r="H38" s="103"/>
      <c r="I38" s="103"/>
    </row>
    <row r="39" spans="1:9" s="92" customFormat="1" ht="36" hidden="1" x14ac:dyDescent="0.2">
      <c r="B39" s="98" t="s">
        <v>37</v>
      </c>
      <c r="C39" s="85"/>
      <c r="D39" s="85"/>
      <c r="E39" s="85"/>
      <c r="F39" s="85"/>
      <c r="G39" s="85"/>
      <c r="H39" s="103"/>
      <c r="I39" s="103"/>
    </row>
    <row r="40" spans="1:9" s="92" customFormat="1" ht="24" hidden="1" x14ac:dyDescent="0.2">
      <c r="A40" s="101"/>
      <c r="B40" s="94" t="s">
        <v>38</v>
      </c>
      <c r="C40" s="85"/>
      <c r="D40" s="85"/>
      <c r="E40" s="85"/>
      <c r="F40" s="85"/>
      <c r="G40" s="85"/>
      <c r="H40" s="103"/>
      <c r="I40" s="103"/>
    </row>
    <row r="41" spans="1:9" s="92" customFormat="1" ht="72.75" hidden="1" thickBot="1" x14ac:dyDescent="0.25">
      <c r="B41" s="104" t="s">
        <v>67</v>
      </c>
      <c r="C41" s="85"/>
      <c r="D41" s="85"/>
      <c r="E41" s="85"/>
      <c r="F41" s="85"/>
      <c r="G41" s="85"/>
      <c r="H41" s="103"/>
      <c r="I41" s="103"/>
    </row>
    <row r="42" spans="1:9" s="92" customFormat="1" ht="60.75" hidden="1" thickBot="1" x14ac:dyDescent="0.25">
      <c r="A42" s="85"/>
      <c r="B42" s="105" t="s">
        <v>68</v>
      </c>
      <c r="C42" s="85"/>
      <c r="D42" s="85"/>
      <c r="E42" s="85"/>
      <c r="F42" s="85"/>
      <c r="G42" s="85"/>
      <c r="H42" s="103"/>
      <c r="I42" s="103"/>
    </row>
    <row r="43" spans="1:9" s="92" customFormat="1" ht="60.75" hidden="1" thickBot="1" x14ac:dyDescent="0.25">
      <c r="A43" s="85"/>
      <c r="B43" s="105" t="s">
        <v>69</v>
      </c>
      <c r="C43" s="85"/>
      <c r="D43" s="85"/>
      <c r="E43" s="85"/>
      <c r="F43" s="85"/>
      <c r="G43" s="85"/>
      <c r="H43" s="103"/>
      <c r="I43" s="103"/>
    </row>
    <row r="44" spans="1:9" s="92" customFormat="1" ht="48.75" hidden="1" thickBot="1" x14ac:dyDescent="0.25">
      <c r="A44" s="85"/>
      <c r="B44" s="105" t="s">
        <v>63</v>
      </c>
      <c r="C44" s="85"/>
      <c r="D44" s="85"/>
      <c r="E44" s="85"/>
      <c r="F44" s="85"/>
      <c r="G44" s="85"/>
      <c r="H44" s="103"/>
      <c r="I44" s="103"/>
    </row>
    <row r="45" spans="1:9" s="92" customFormat="1" ht="72.75" hidden="1" thickBot="1" x14ac:dyDescent="0.25">
      <c r="A45" s="85"/>
      <c r="B45" s="105" t="s">
        <v>70</v>
      </c>
      <c r="C45" s="85"/>
      <c r="D45" s="85"/>
      <c r="E45" s="85"/>
      <c r="F45" s="85"/>
      <c r="G45" s="85"/>
      <c r="H45" s="103"/>
      <c r="I45" s="103"/>
    </row>
    <row r="46" spans="1:9" s="92" customFormat="1" ht="72.75" hidden="1" thickBot="1" x14ac:dyDescent="0.25">
      <c r="B46" s="105" t="s">
        <v>72</v>
      </c>
      <c r="H46" s="103"/>
      <c r="I46" s="103"/>
    </row>
    <row r="47" spans="1:9" s="92" customFormat="1" ht="96.75" hidden="1" thickBot="1" x14ac:dyDescent="0.25">
      <c r="B47" s="105" t="s">
        <v>71</v>
      </c>
      <c r="H47" s="103"/>
      <c r="I47" s="103"/>
    </row>
    <row r="48" spans="1:9" s="92" customFormat="1" ht="48.75" hidden="1" thickBot="1" x14ac:dyDescent="0.25">
      <c r="B48" s="105" t="s">
        <v>64</v>
      </c>
      <c r="H48" s="103"/>
      <c r="I48" s="103"/>
    </row>
    <row r="49" spans="2:9" s="92" customFormat="1" ht="120.75" hidden="1" thickBot="1" x14ac:dyDescent="0.25">
      <c r="B49" s="105" t="s">
        <v>75</v>
      </c>
      <c r="H49" s="103"/>
      <c r="I49" s="103"/>
    </row>
    <row r="50" spans="2:9" s="92" customFormat="1" ht="84.75" hidden="1" thickBot="1" x14ac:dyDescent="0.25">
      <c r="B50" s="105" t="s">
        <v>65</v>
      </c>
      <c r="H50" s="103"/>
      <c r="I50" s="103"/>
    </row>
    <row r="51" spans="2:9" s="92" customFormat="1" ht="48.75" hidden="1" thickBot="1" x14ac:dyDescent="0.25">
      <c r="B51" s="105" t="s">
        <v>74</v>
      </c>
      <c r="H51" s="103"/>
      <c r="I51" s="103"/>
    </row>
    <row r="52" spans="2:9" s="92" customFormat="1" ht="60" hidden="1" x14ac:dyDescent="0.2">
      <c r="B52" s="106" t="s">
        <v>73</v>
      </c>
    </row>
    <row r="53" spans="2:9" s="92" customFormat="1" hidden="1" x14ac:dyDescent="0.2"/>
    <row r="54" spans="2:9" s="92" customFormat="1" hidden="1" x14ac:dyDescent="0.2">
      <c r="B54" s="107"/>
    </row>
    <row r="55" spans="2:9" s="92" customFormat="1" x14ac:dyDescent="0.2">
      <c r="B55" s="108"/>
    </row>
    <row r="56" spans="2:9" s="92" customFormat="1" x14ac:dyDescent="0.2">
      <c r="B56" s="109"/>
    </row>
    <row r="57" spans="2:9" s="92" customFormat="1" x14ac:dyDescent="0.2">
      <c r="B57" s="107"/>
    </row>
    <row r="59" spans="2:9" x14ac:dyDescent="0.2">
      <c r="G59" s="271"/>
    </row>
  </sheetData>
  <mergeCells count="23">
    <mergeCell ref="A10:C10"/>
    <mergeCell ref="D10:R10"/>
    <mergeCell ref="A11:C11"/>
    <mergeCell ref="D11:R11"/>
    <mergeCell ref="F5:F6"/>
    <mergeCell ref="G5:G6"/>
    <mergeCell ref="H5:H6"/>
    <mergeCell ref="I5:I6"/>
    <mergeCell ref="J5:O5"/>
    <mergeCell ref="P5:P6"/>
    <mergeCell ref="A5:A6"/>
    <mergeCell ref="B5:B6"/>
    <mergeCell ref="C5:C6"/>
    <mergeCell ref="D5:D6"/>
    <mergeCell ref="E5:E6"/>
    <mergeCell ref="Q5:R5"/>
    <mergeCell ref="A7:A9"/>
    <mergeCell ref="B7:B9"/>
    <mergeCell ref="A1:A2"/>
    <mergeCell ref="C1:P1"/>
    <mergeCell ref="C2:P2"/>
    <mergeCell ref="A3:R3"/>
    <mergeCell ref="A4:R4"/>
  </mergeCells>
  <dataValidations count="3">
    <dataValidation type="list" allowBlank="1" showInputMessage="1" showErrorMessage="1" sqref="A7:A9">
      <formula1>$A$18:$A$28</formula1>
    </dataValidation>
    <dataValidation type="list" allowBlank="1" showInputMessage="1" showErrorMessage="1" sqref="I7:I9">
      <formula1>$J$15:$J$17</formula1>
    </dataValidation>
    <dataValidation type="list" allowBlank="1" showInputMessage="1" showErrorMessage="1" sqref="B7">
      <formula1>$B$18:$B$52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PDE</vt:lpstr>
      <vt:lpstr>GCPE</vt:lpstr>
      <vt:lpstr>RCI</vt:lpstr>
      <vt:lpstr>ELEC</vt:lpstr>
      <vt:lpstr>GTH</vt:lpstr>
      <vt:lpstr>GTIC</vt:lpstr>
      <vt:lpstr>GJ</vt:lpstr>
      <vt:lpstr>GAF</vt:lpstr>
      <vt:lpstr>GCD</vt:lpstr>
      <vt:lpstr>GSCI</vt:lpstr>
      <vt:lpstr>CEDAE</vt:lpstr>
      <vt:lpstr>FSV</vt:lpstr>
      <vt:lpstr>PDE!Área_de_impresión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Candelaria Lucia Teheran Fontalvo</cp:lastModifiedBy>
  <cp:lastPrinted>2018-11-23T19:21:31Z</cp:lastPrinted>
  <dcterms:created xsi:type="dcterms:W3CDTF">2018-08-01T21:19:36Z</dcterms:created>
  <dcterms:modified xsi:type="dcterms:W3CDTF">2019-01-31T18:31:44Z</dcterms:modified>
</cp:coreProperties>
</file>