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nec-fs-00\seguimiento_oci\RIESGOS DE CORRUPCIÓN\2022\II CUATRIMESTRE\"/>
    </mc:Choice>
  </mc:AlternateContent>
  <xr:revisionPtr revIDLastSave="0" documentId="13_ncr:1_{1CEF59B7-AFFC-4AD5-8F87-E1CA19A54FAE}" xr6:coauthVersionLast="47" xr6:coauthVersionMax="47" xr10:uidLastSave="{00000000-0000-0000-0000-000000000000}"/>
  <bookViews>
    <workbookView xWindow="-120" yWindow="-120" windowWidth="29040" windowHeight="15720" xr2:uid="{00000000-000D-0000-FFFF-FFFF00000000}"/>
  </bookViews>
  <sheets>
    <sheet name="FSV II Cuatrimestre" sheetId="3" r:id="rId1"/>
    <sheet name="INSTRUCCIONES" sheetId="4" r:id="rId2"/>
  </sheets>
  <externalReferences>
    <externalReference r:id="rId3"/>
    <externalReference r:id="rId4"/>
    <externalReference r:id="rId5"/>
    <externalReference r:id="rId6"/>
    <externalReference r:id="rId7"/>
    <externalReference r:id="rId8"/>
  </externalReferences>
  <definedNames>
    <definedName name="Adjudicación_De_Créditos_Para_Vivienda" localSheetId="0">#REF!</definedName>
    <definedName name="Adjudicación_De_Créditos_Para_Vivienda">#REF!</definedName>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 localSheetId="0">[2]Datos!$A$33</definedName>
    <definedName name="CEYP">[3]Datos!$A$33</definedName>
    <definedName name="Clase_riesgo">[1]Datos!$J$2:$J$7</definedName>
    <definedName name="Escala_impacto_corrupcion">'[4]Datos-Riesgos'!$D$2:$D$4</definedName>
    <definedName name="Escala_impacto_proceso">'[4]Datos-Riesgos'!$B$2:$B$6</definedName>
    <definedName name="Escala_probabilidad_proceso">'[4]Datos-Riesgos'!$A$2:$A$6</definedName>
    <definedName name="Estado">[5]Datos!$B$2:$B$5</definedName>
    <definedName name="Evaluación_y_Mejora" localSheetId="0">#REF!</definedName>
    <definedName name="Evaluación_y_Mejora">#REF!</definedName>
    <definedName name="Gestión_Financiera" localSheetId="0">#REF!</definedName>
    <definedName name="Gestión_Financiera">#REF!</definedName>
    <definedName name="Información_Electoral">[1]Informacion!#REF!</definedName>
    <definedName name="Nivel_importancia_tarea">[5]Datos!$A$2:$A$4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presentación_Judicial" localSheetId="0">#REF!</definedName>
    <definedName name="Representación_Judicial">#REF!</definedName>
    <definedName name="Respuestas">[1]Datos!$AB$2:$AB$3</definedName>
    <definedName name="TIPO_A">'[6]02-Vulnerabilidad y Amenaza '!$K$1048371:$K$1048387</definedName>
    <definedName name="TIPO_V">'[6]02-Vulnerabilidad y Amenaza '!$B$1048371:$B$1048377</definedName>
    <definedName name="X">[1]Datos!$AC$2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11" i="3" l="1"/>
  <c r="BF11" i="3"/>
  <c r="BD11" i="3"/>
  <c r="BB11" i="3"/>
  <c r="BG10" i="3"/>
  <c r="BF10" i="3"/>
  <c r="BD10" i="3"/>
  <c r="BB10" i="3"/>
  <c r="BG9" i="3"/>
  <c r="BF9" i="3"/>
  <c r="BD9" i="3"/>
  <c r="BB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James Páez Muñoz</author>
    <author>Marcela Andrea Diaz Andrade</author>
    <author>Yolanda Patricia Peña Hernandez</author>
    <author>Edwin Paez</author>
  </authors>
  <commentList>
    <comment ref="AO7" authorId="0" shapeId="0" xr:uid="{00943F1E-95D7-46DD-A5B3-BD080D002A07}">
      <text>
        <r>
          <rPr>
            <sz val="14"/>
            <color indexed="81"/>
            <rFont val="Arial Narrow"/>
            <family val="2"/>
          </rPr>
          <t>En esta Casilla escoja de la lista de despliegue SI  o NO</t>
        </r>
        <r>
          <rPr>
            <sz val="18"/>
            <color indexed="81"/>
            <rFont val="Tahoma"/>
            <family val="2"/>
          </rPr>
          <t xml:space="preserve">
</t>
        </r>
      </text>
    </comment>
    <comment ref="AR7" authorId="0" shapeId="0" xr:uid="{0C1D182F-482B-4FAD-B67A-965D8429855A}">
      <text>
        <r>
          <rPr>
            <sz val="16"/>
            <color indexed="81"/>
            <rFont val="Arial Narrow"/>
            <family val="2"/>
          </rPr>
          <t>Según el resultado que arroje el "Indicador clave de riesgo", cada  responsable del Macro en el Nivel Central y Delegado Departamental y Registradores Distritales en el Nivel Desconcentrado, dictaminarán el rango de: "BUENO", "MALO" o "REGULAR", según su criterio y la naturaleza del indicador y las variables que lo conforman.</t>
        </r>
      </text>
    </comment>
    <comment ref="AS7" authorId="1" shapeId="0" xr:uid="{B3B573A5-65EE-4BD9-9CD0-92C82AC7AB2D}">
      <text>
        <r>
          <rPr>
            <sz val="16"/>
            <color indexed="81"/>
            <rFont val="Arial Narrow"/>
            <family val="2"/>
          </rPr>
          <t>En esta Casilla realice un análisis del seguimiento dependiendo del valor de la métrica</t>
        </r>
      </text>
    </comment>
    <comment ref="AT7" authorId="0" shapeId="0" xr:uid="{282D1CCB-AD87-47FB-836E-5D9CD68F78EE}">
      <text>
        <r>
          <rPr>
            <sz val="16"/>
            <color indexed="81"/>
            <rFont val="Arial Narrow"/>
            <family val="2"/>
          </rPr>
          <t>En esta Casilla escoja de la lista de despliegue SI / NO / NA dependiendo del resultado del indicador para evitar la materialización del riesgo</t>
        </r>
        <r>
          <rPr>
            <sz val="18"/>
            <color indexed="81"/>
            <rFont val="Tahoma"/>
            <family val="2"/>
          </rPr>
          <t xml:space="preserve">
</t>
        </r>
      </text>
    </comment>
    <comment ref="AU7" authorId="0" shapeId="0" xr:uid="{A738A3F1-2D20-4B07-8300-C19992FBB00B}">
      <text>
        <r>
          <rPr>
            <sz val="16"/>
            <color indexed="81"/>
            <rFont val="Arial Narrow"/>
            <family val="2"/>
          </rPr>
          <t>Describa la acción que se realizó</t>
        </r>
      </text>
    </comment>
    <comment ref="AV7" authorId="2" shapeId="0" xr:uid="{D1F8951F-69B6-4B89-9139-036F6DABF9C1}">
      <text>
        <r>
          <rPr>
            <sz val="16"/>
            <color indexed="81"/>
            <rFont val="Arial Narrow"/>
            <family val="2"/>
          </rPr>
          <t>En esta Casilla escoja de la lista de despliegue SI  o NO</t>
        </r>
      </text>
    </comment>
    <comment ref="AW7" authorId="0" shapeId="0" xr:uid="{4ADBB49A-4460-4BED-B073-09BDC22F3A83}">
      <text>
        <r>
          <rPr>
            <sz val="16"/>
            <color indexed="81"/>
            <rFont val="Arial Narrow"/>
            <family val="2"/>
          </rPr>
          <t>En esta Casilla escoja de la lista de despliegue SI  o NO</t>
        </r>
      </text>
    </comment>
    <comment ref="AY7" authorId="3" shapeId="0" xr:uid="{57BC5766-118E-4915-91EE-76664011704A}">
      <text>
        <r>
          <rPr>
            <sz val="16"/>
            <color indexed="81"/>
            <rFont val="Arial Narrow"/>
            <family val="2"/>
          </rPr>
          <t>Describa si se ajusto algún control</t>
        </r>
        <r>
          <rPr>
            <sz val="9"/>
            <color indexed="81"/>
            <rFont val="Tahoma"/>
            <family val="2"/>
          </rPr>
          <t xml:space="preserve">
</t>
        </r>
      </text>
    </comment>
    <comment ref="AZ7" authorId="0" shapeId="0" xr:uid="{8239F16A-6760-48AD-AE63-E4D611290C55}">
      <text>
        <r>
          <rPr>
            <sz val="16"/>
            <color indexed="81"/>
            <rFont val="Arial Narrow"/>
            <family val="2"/>
          </rPr>
          <t>Es importante que se rotule la evidencia antes de subirla al SharePoint así:
Rotular_Ejem: “RAS(macroproceso)_XX(vigencia)_R(riesgo)1 C(control)1, R1C1, R1C2….."</t>
        </r>
      </text>
    </comment>
    <comment ref="AP8" authorId="0" shapeId="0" xr:uid="{B2DB3BCC-7FE5-4C61-8A74-7BA2D212C73E}">
      <text>
        <r>
          <rPr>
            <sz val="16"/>
            <color indexed="81"/>
            <rFont val="Arial Narrow"/>
            <family val="2"/>
          </rPr>
          <t>En esta Casilla escoja de la lista de despliegue SI  o NO</t>
        </r>
        <r>
          <rPr>
            <sz val="9"/>
            <color indexed="81"/>
            <rFont val="Tahoma"/>
            <family val="2"/>
          </rPr>
          <t xml:space="preserve">
</t>
        </r>
      </text>
    </comment>
    <comment ref="BH8" authorId="2" shapeId="0" xr:uid="{61FE09E3-7703-40A2-9711-B213B67A28A4}">
      <text>
        <r>
          <rPr>
            <sz val="16"/>
            <color indexed="81"/>
            <rFont val="Arial Narrow"/>
            <family val="2"/>
          </rPr>
          <t>En esta casilla, el funcionario designado por la Oficina de Control Interno al macroproceso, debe hacer las observaciones pertinentes al seguimiento</t>
        </r>
        <r>
          <rPr>
            <sz val="9"/>
            <color indexed="81"/>
            <rFont val="Tahoma"/>
            <family val="2"/>
          </rPr>
          <t xml:space="preserve">
</t>
        </r>
      </text>
    </comment>
  </commentList>
</comments>
</file>

<file path=xl/sharedStrings.xml><?xml version="1.0" encoding="utf-8"?>
<sst xmlns="http://schemas.openxmlformats.org/spreadsheetml/2006/main" count="564" uniqueCount="174">
  <si>
    <t>PROCESO</t>
  </si>
  <si>
    <t>EVALUACIÓN Y MEJORA</t>
  </si>
  <si>
    <t>CÓDIGO</t>
  </si>
  <si>
    <t>EMFT03</t>
  </si>
  <si>
    <t>SEGUIMIENTO A LA GESTIÓN INSTITUCIONAL</t>
  </si>
  <si>
    <t>SIFT07</t>
  </si>
  <si>
    <t>FORMATO</t>
  </si>
  <si>
    <t>MAPA DE RIESGOS DE CORRUPCIÓN</t>
  </si>
  <si>
    <t>VERSIÓN</t>
  </si>
  <si>
    <t>SEGUIMIENTO Y EVALUACIÓN A LOS RIESGOS Y SUS CONTROLES</t>
  </si>
  <si>
    <t>Aprobado: 02/06/2021</t>
  </si>
  <si>
    <t>Aprobado: 09/05/2022</t>
  </si>
  <si>
    <t>IDENTIFICACIÓN DEL RIESGO</t>
  </si>
  <si>
    <t>VALORACIÓN DEL RIESGO</t>
  </si>
  <si>
    <t>MONITOREO Y REVISIÓN</t>
  </si>
  <si>
    <t>SEGUIMIENTO (II CUATRIMESTRE)</t>
  </si>
  <si>
    <t xml:space="preserve">EVALUACIÓN EFECTIVIDAD DE LOS CONTROLES -  OCI   </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</si>
  <si>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</si>
  <si>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</si>
  <si>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</si>
  <si>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</si>
  <si>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</si>
  <si>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</si>
  <si>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</si>
  <si>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</si>
  <si>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Seguimiento a cargo de los responsables de los Macroprocesos, Delegaciones y Registraduría del Distrito Capital
(El diligenciamiento de estas columnas corresponde a cada responsable de macroproceso en el nivel central y a los Delegados Departamentales y Registradores Distritales en el nivel Desconcentrado)</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</si>
  <si>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</si>
  <si>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</si>
  <si>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</si>
  <si>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</si>
  <si>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</si>
  <si>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</si>
  <si>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</si>
  <si>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</si>
  <si>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</si>
  <si>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</si>
  <si>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</si>
  <si>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</si>
  <si>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</si>
  <si>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</si>
  <si>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</si>
  <si>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Efectividad del control: ¿Previene  o detecta las causas; son confiables para la mitigación del riesgo  
SÍ/NO?</t>
  </si>
  <si>
    <t>Resultado de la métrica del indicador clave del riesgo</t>
  </si>
  <si>
    <t>Análisis de seguimiento del indicador clave del riesgo</t>
  </si>
  <si>
    <t>¿Se emprendieron acciones como producto del resultado del indicador para evitar la materialización del riesgo?</t>
  </si>
  <si>
    <t>Si la respuesta anterior fue positiva describa cual fue la acción que se realizó</t>
  </si>
  <si>
    <t xml:space="preserve">¿Se materializó el riesgo y se comunicó? </t>
  </si>
  <si>
    <t xml:space="preserve">Si la respuesta anterior fue positiva responder si se ejecutó el Plan de Contingencia </t>
  </si>
  <si>
    <t>Si se materializó el riesgo, ¿Fueron suscritas las correspondientes acciones de mejora en el Plan de Mejoramiento por Procesos?</t>
  </si>
  <si>
    <t>¿Producto de la materialización del riesgo fue necesario ajustar los controles?</t>
  </si>
  <si>
    <t>Evidencias de los controles</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</si>
  <si>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</si>
  <si>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</si>
  <si>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</si>
  <si>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</si>
  <si>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</si>
  <si>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</si>
  <si>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</si>
  <si>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</si>
  <si>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</si>
  <si>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</si>
  <si>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</si>
  <si>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 xml:space="preserve">Fecha </t>
  </si>
  <si>
    <t>Evidencias</t>
  </si>
  <si>
    <t>Observaciones</t>
  </si>
  <si>
    <t>Aplicó las actividades de control ¿SÍ/NO?</t>
  </si>
  <si>
    <t>Si la respuesta anterior fue negativa explique por qué la actividad de control no se realizó</t>
  </si>
  <si>
    <t xml:space="preserve">Analisis de seguimiento </t>
  </si>
  <si>
    <t>¿Se activaron alertas tempranas para evitar la materialización del riesgo?</t>
  </si>
  <si>
    <t>¿Se materializó el riesgo y se comunico? (Oficina de Control Interno y Planeación) Administración de Riesgos SGPD02 Politica de operación No. 16</t>
  </si>
  <si>
    <t>Evidencias de los controles: 
Rotular_Ejem: “RAS_R1C1, R1C2….."</t>
  </si>
  <si>
    <t>¿Aplicó las actividades de control?</t>
  </si>
  <si>
    <t>CALIFICACIÓN 
(1)</t>
  </si>
  <si>
    <t>Resultado Indicador Clave de Riesgo</t>
  </si>
  <si>
    <t xml:space="preserve">CALIFICACIÓN
(2) </t>
  </si>
  <si>
    <t>MATERIALIZACIÓN DEL RIESGO</t>
  </si>
  <si>
    <t>CALIFICACIÓN
(3)</t>
  </si>
  <si>
    <t>PROMEDIO
CALIFICACIÓN 
FINAL</t>
  </si>
  <si>
    <t xml:space="preserve"> OBSERVACIONES DE LA OCI</t>
  </si>
  <si>
    <t>Corrupción</t>
  </si>
  <si>
    <t>Gestión Jurídica</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</si>
  <si>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</si>
  <si>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afectación económica</t>
  </si>
  <si>
    <t>por disminución de ingreso en el recaudo cartera</t>
  </si>
  <si>
    <t>debido a la dilatación de los procesos hipotecarios con el propósito de obtener vencimiento de términos para beneficio propio o de un tercero</t>
  </si>
  <si>
    <t>Falta ética del servidor público</t>
  </si>
  <si>
    <t>Posibilidad de afectación económica por disminución de ingreso en el recaudo cartera debido a la dilatación de los procesos hipotecarios con el propósito de obtener vencimiento de términos para beneficio propio o de un tercero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</si>
  <si>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</si>
  <si>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Baja</t>
  </si>
  <si>
    <t>Mayor</t>
  </si>
  <si>
    <t>Alto</t>
  </si>
  <si>
    <t>La Coordinación Jurídica, Jefe de la Oficina del FSV  realizan seguimiento al estado de los procesos a cargo de los abogados asignados mediante el formato GJFT17 informe de seguimiento de procesos jurídicos con el fin de reportar a la junta directiva el estado de los procesos.</t>
  </si>
  <si>
    <t>Probabilidad</t>
  </si>
  <si>
    <t>Detectivo</t>
  </si>
  <si>
    <t>Manual</t>
  </si>
  <si>
    <t>Documentado</t>
  </si>
  <si>
    <t>Continua</t>
  </si>
  <si>
    <t>Con registro</t>
  </si>
  <si>
    <t>GJFT17
Informe de seguimiento de procesos jurídicos</t>
  </si>
  <si>
    <t>Muy Baja</t>
  </si>
  <si>
    <t>Reducir (mitigar)</t>
  </si>
  <si>
    <t>Visitas de verificación de tramites judiciales</t>
  </si>
  <si>
    <t xml:space="preserve">Informe de la visita </t>
  </si>
  <si>
    <t>Cantidad de visitas con irregularidades detectadas</t>
  </si>
  <si>
    <t>Número de visitas con irregularidades detectadas</t>
  </si>
  <si>
    <t>Desde 11 de mayo de 2022                         Hasta agosto 31 de 2022</t>
  </si>
  <si>
    <t>GJFT17/GJFT27</t>
  </si>
  <si>
    <t>Para efecto de las visitas se tomo en cuenra el periodo comprendido entre el 01 de mayo de 2022 hasta  el 31 de agosto de 2022.</t>
  </si>
  <si>
    <t>SI</t>
  </si>
  <si>
    <t>N/A</t>
  </si>
  <si>
    <t>BUENO</t>
  </si>
  <si>
    <t>Teniendo en cuanta que la metrica del indicador del riesgo , fue bueno, podemos conluir que las actividades de control son eficientes, puesto que el riego no se ha matarialiozado hasts la fecha.</t>
  </si>
  <si>
    <t>La acción realizada, consiste en el seguimiento continuo a los procesos, teniendo en cuantsa los informes que reportan los apoderados.</t>
  </si>
  <si>
    <t>NO</t>
  </si>
  <si>
    <t>GJFT27 seguimiento y control a los procesos ejecutivos a nivel nacional</t>
  </si>
  <si>
    <t>Incumplimiento de las funciones asignadas al servidor público</t>
  </si>
  <si>
    <t xml:space="preserve">El abogado asignado al proceso registra las actuaciones judiciales de los procesos a su cargo en la plataforma EKOGUI  de la Agencia Nacional de Defensa del Estado </t>
  </si>
  <si>
    <t>Reporte del registro de la plataforma EKOGUI</t>
  </si>
  <si>
    <t>Denuncia ante las entidades competentes</t>
  </si>
  <si>
    <t>Denuncia escrita elevada ante el organismo de control</t>
  </si>
  <si>
    <t>La coordinación juridica realiza el control permanente en la plataforma ekogui, donde se evidencian las diferentres actuaciones que realizan los abogados</t>
  </si>
  <si>
    <t>Informe F6 reporte procesos activos ekogui</t>
  </si>
  <si>
    <t>La Coordinación Jurídica revisa la información reportada en los informes de las delegaciones departamentales del impulso de los procesos a su cargo</t>
  </si>
  <si>
    <t>Preventivo</t>
  </si>
  <si>
    <t>Los diferentes informes que envian los abogados, son recibidos por la coordinación juridica, quien los revisa y hace las observaciones a que hubiese lugar, con lo cual se materialza el seguimiento a los procesos.</t>
  </si>
  <si>
    <t>GJFT17 informe de seguuimiento de procesos juridicos</t>
  </si>
  <si>
    <t xml:space="preserve">                              PASTOR HUMBERTO BORDA GARCIA </t>
  </si>
  <si>
    <t xml:space="preserve">                                                                          </t>
  </si>
  <si>
    <t xml:space="preserve">                                                                 PASTOR HUMBERTO BORDA GARCIA</t>
  </si>
  <si>
    <t>________________________________________________________________________________________________________________</t>
  </si>
  <si>
    <t xml:space="preserve">Responsable del Macroproceso en el nivel central, Registradores Distritales o Delegados Departamentales en el nivel desconcentrado </t>
  </si>
  <si>
    <t>Funcionario designado por la Oficina de Control Interno al Macroproceso</t>
  </si>
  <si>
    <t xml:space="preserve">     </t>
  </si>
  <si>
    <t>Nombre del responsable del diligenciamiento:__________________________________________________</t>
  </si>
  <si>
    <t xml:space="preserve">Elizabeth López </t>
  </si>
  <si>
    <t>Cargo:______________________________________________________________________________</t>
  </si>
  <si>
    <t xml:space="preserve">Profesional Universitario </t>
  </si>
  <si>
    <t>Fecha diligenciamiento:__________________________</t>
  </si>
  <si>
    <r>
      <rPr>
        <b/>
        <sz val="11"/>
        <color rgb="FF3333FF"/>
        <rFont val="Calibri"/>
        <family val="2"/>
        <scheme val="minor"/>
      </rPr>
      <t xml:space="preserve">Sí </t>
    </r>
    <r>
      <rPr>
        <sz val="11"/>
        <color theme="1"/>
        <rFont val="Calibri"/>
        <family val="2"/>
        <scheme val="minor"/>
      </rPr>
      <t xml:space="preserve">Aplicó las actividades de Control y </t>
    </r>
    <r>
      <rPr>
        <b/>
        <sz val="11"/>
        <color rgb="FF3333FF"/>
        <rFont val="Calibri"/>
        <family val="2"/>
        <scheme val="minor"/>
      </rPr>
      <t xml:space="preserve">Sí </t>
    </r>
    <r>
      <rPr>
        <sz val="11"/>
        <color theme="1"/>
        <rFont val="Calibri"/>
        <family val="2"/>
        <scheme val="minor"/>
      </rPr>
      <t>reporta evidencia</t>
    </r>
  </si>
  <si>
    <t>Resultado Indicador: BUENO + Evidencia</t>
  </si>
  <si>
    <t>REGULAR</t>
  </si>
  <si>
    <r>
      <rPr>
        <b/>
        <sz val="11"/>
        <color rgb="FF3333FF"/>
        <rFont val="Calibri"/>
        <family val="2"/>
        <scheme val="minor"/>
      </rPr>
      <t xml:space="preserve">Sí </t>
    </r>
    <r>
      <rPr>
        <sz val="11"/>
        <color theme="1"/>
        <rFont val="Calibri"/>
        <family val="2"/>
        <scheme val="minor"/>
      </rPr>
      <t>Aplicó las actividades de Control/</t>
    </r>
    <r>
      <rPr>
        <b/>
        <sz val="11"/>
        <color rgb="FFFF0000"/>
        <rFont val="Calibri"/>
        <family val="2"/>
        <scheme val="minor"/>
      </rPr>
      <t>No</t>
    </r>
    <r>
      <rPr>
        <sz val="11"/>
        <color theme="1"/>
        <rFont val="Calibri"/>
        <family val="2"/>
        <scheme val="minor"/>
      </rPr>
      <t xml:space="preserve"> reporta evidencia </t>
    </r>
  </si>
  <si>
    <t>Resultado Indicador: REGULAR + Evidencia</t>
  </si>
  <si>
    <t>MALO</t>
  </si>
  <si>
    <t>NA</t>
  </si>
  <si>
    <r>
      <rPr>
        <b/>
        <sz val="11"/>
        <color rgb="FFFF0000"/>
        <rFont val="Calibri"/>
        <family val="2"/>
        <scheme val="minor"/>
      </rPr>
      <t xml:space="preserve">No </t>
    </r>
    <r>
      <rPr>
        <sz val="11"/>
        <color theme="1"/>
        <rFont val="Calibri"/>
        <family val="2"/>
        <scheme val="minor"/>
      </rPr>
      <t>Aplicó las actividades de Control/</t>
    </r>
    <r>
      <rPr>
        <b/>
        <sz val="11"/>
        <color rgb="FFFF0000"/>
        <rFont val="Calibri"/>
        <family val="2"/>
        <scheme val="minor"/>
      </rPr>
      <t xml:space="preserve">No </t>
    </r>
    <r>
      <rPr>
        <sz val="11"/>
        <color theme="1"/>
        <rFont val="Calibri"/>
        <family val="2"/>
        <scheme val="minor"/>
      </rPr>
      <t>reporta evidencia</t>
    </r>
  </si>
  <si>
    <t>Resultado Indicador: MALO + Evidencia</t>
  </si>
  <si>
    <r>
      <t>Resultado Indicador: BUENO/</t>
    </r>
    <r>
      <rPr>
        <b/>
        <sz val="11"/>
        <color rgb="FFFF0000"/>
        <rFont val="Calibri"/>
        <family val="2"/>
        <scheme val="minor"/>
      </rPr>
      <t>No</t>
    </r>
    <r>
      <rPr>
        <sz val="11"/>
        <color theme="1"/>
        <rFont val="Calibri"/>
        <family val="2"/>
        <scheme val="minor"/>
      </rPr>
      <t xml:space="preserve"> reporta Evidencia</t>
    </r>
  </si>
  <si>
    <r>
      <t>Resultado Indicador: REGULAR/</t>
    </r>
    <r>
      <rPr>
        <b/>
        <sz val="11"/>
        <color rgb="FFFF0000"/>
        <rFont val="Calibri"/>
        <family val="2"/>
        <scheme val="minor"/>
      </rPr>
      <t>No</t>
    </r>
    <r>
      <rPr>
        <sz val="11"/>
        <color theme="1"/>
        <rFont val="Calibri"/>
        <family val="2"/>
        <scheme val="minor"/>
      </rPr>
      <t xml:space="preserve"> reporta Evidencia</t>
    </r>
  </si>
  <si>
    <r>
      <t>Resultado Indicador: MALO/</t>
    </r>
    <r>
      <rPr>
        <b/>
        <sz val="11"/>
        <color rgb="FFFF0000"/>
        <rFont val="Calibri"/>
        <family val="2"/>
        <scheme val="minor"/>
      </rPr>
      <t xml:space="preserve">No </t>
    </r>
    <r>
      <rPr>
        <sz val="11"/>
        <color theme="1"/>
        <rFont val="Calibri"/>
        <family val="2"/>
        <scheme val="minor"/>
      </rPr>
      <t>reporta evidencia</t>
    </r>
  </si>
  <si>
    <t>Instrucciones de Uso</t>
  </si>
  <si>
    <r>
      <t xml:space="preserve">Las siguientes instrucciones le permitirán diligenciar </t>
    </r>
    <r>
      <rPr>
        <b/>
        <sz val="16"/>
        <color theme="1"/>
        <rFont val="Arial Narrow"/>
        <family val="2"/>
      </rPr>
      <t>EL MONITOREO Y REVISIÓN</t>
    </r>
    <r>
      <rPr>
        <sz val="16"/>
        <color theme="1"/>
        <rFont val="Arial Narrow"/>
        <family val="2"/>
      </rPr>
      <t xml:space="preserve"> a los Mapas de Riesgos Institucionales,  y continuar con el diligenciamiento de la información 
</t>
    </r>
    <r>
      <rPr>
        <b/>
        <sz val="16"/>
        <color theme="1"/>
        <rFont val="Arial Narrow"/>
        <family val="2"/>
      </rPr>
      <t>Seguimiento Macroprocesos, Delegaciones y/o Registraduria Distrital del SIFT07</t>
    </r>
  </si>
  <si>
    <t>Responsable de cada macroproceso en el nivel central y Delegados Departamentales y Registradores Distritales en el nivel Desconcentrado</t>
  </si>
  <si>
    <t>1er. Paso: Diligenciar información Seguimiento Macroprocesos, Delegaciones y/o Registraduria Distrital</t>
  </si>
  <si>
    <t>En esta Casilla escoja de la lista de despliegue SI o NO</t>
  </si>
  <si>
    <r>
      <t>En esta Casilla escoja de la lista de despliegue SI o NO.
Tenga en cuenta que en el mapa de riesgos se observa que cada “Control” tiene asignados unos “Atributos”, entre los cuales se encuentra el correspondiente a la “Frecuencia” con la cual se debe aplicar el respectivo “Control”. Si un “Control” estaba señalado con una "Frecuencia": “Aleatoria”, esto significa que, en el periodo evaluado, no necesariamente debió haberse aplicado el "Control". 
La aplicación de este "Control" se debe reportar en el periodo en el cual, cada responsable del macroproceso en el Nivel Central y los Delegados Departamentales y Registradores Distritales en el Nivel Desconcentrado, lo tuviera previsto aplicar por su atributo de "Aleatorio". 
Ahora bien, si un “Control” estaba señalado con una "Frecuencia": “Continúa”, esto significa que, en el periodo evaluado,</t>
    </r>
    <r>
      <rPr>
        <b/>
        <u/>
        <sz val="12"/>
        <color rgb="FFFF0000"/>
        <rFont val="Arial Narrow"/>
        <family val="2"/>
      </rPr>
      <t xml:space="preserve"> necesariamente sí</t>
    </r>
    <r>
      <rPr>
        <sz val="12"/>
        <color rgb="FFFF0000"/>
        <rFont val="Arial Narrow"/>
        <family val="2"/>
      </rPr>
      <t xml:space="preserve"> se debió haber aplicado el "Control". La aplicación de este "Control" se debe reportar en todos los periodos evaluados.</t>
    </r>
  </si>
  <si>
    <t>Si la respuesta anterior fue negativa explique con claridad y precisión por qué la actividad de control no se realizó
Según el resultado que arroje el "Indicador clave de riesgo", cada  responsable del Macro en el Nivel Central y Delegado Departamental y Registradores Distritales en el Nivel Desconcentrado, dictaminarán el rango de: "BUENO", "MALO" o "REGULAR", según su criterio y la naturaleza del indicador y las variables que lo conforman.</t>
  </si>
  <si>
    <r>
      <t xml:space="preserve">En esta Casilla escoja el resultado de la métrica BUENO / REGULAR / MALO
Según el resultado que arroje el "Indicador clave de riesgo", cada responsable del macroproceso en el Nivel Central y los Delegados Departamentales y Registradores Distritales en el Nivel Desconcentrado, dictaminarán el rango del resultado en: "BUENO", "MALO" o "REGULAR", según su criterio y la naturaleza del indicador y las variables que lo conforman.
Se debe tener en cuenta que la "Guía para la administración del riesgo y el diseño de controles de entidades públicas" Versión 5 de diciembre de 2020, en la página 59 establece:
</t>
    </r>
    <r>
      <rPr>
        <i/>
        <sz val="12"/>
        <color rgb="FFFF0000"/>
        <rFont val="Arial Narrow"/>
        <family val="2"/>
      </rPr>
      <t>"</t>
    </r>
    <r>
      <rPr>
        <b/>
        <i/>
        <u/>
        <sz val="12"/>
        <color rgb="FFFF0000"/>
        <rFont val="Arial Narrow"/>
        <family val="2"/>
      </rPr>
      <t>Un indicador clave de riesgo</t>
    </r>
    <r>
      <rPr>
        <i/>
        <sz val="12"/>
        <color rgb="FFFF0000"/>
        <rFont val="Arial Narrow"/>
        <family val="2"/>
      </rPr>
      <t xml:space="preserve">,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 </t>
    </r>
    <r>
      <rPr>
        <sz val="12"/>
        <color rgb="FFFF0000"/>
        <rFont val="Arial Narrow"/>
        <family val="2"/>
      </rPr>
      <t xml:space="preserve">En la tabla 9 de esta Guía se muestran algunos ejemplos de estos indicadores.
</t>
    </r>
    <r>
      <rPr>
        <b/>
        <u/>
        <sz val="12"/>
        <color rgb="FFFF0000"/>
        <rFont val="Arial Narrow"/>
        <family val="2"/>
      </rPr>
      <t>NOTA IMPORTANTE</t>
    </r>
    <r>
      <rPr>
        <b/>
        <sz val="12"/>
        <color rgb="FFFF0000"/>
        <rFont val="Arial Narrow"/>
        <family val="2"/>
      </rPr>
      <t>:</t>
    </r>
    <r>
      <rPr>
        <sz val="12"/>
        <color rgb="FFFF0000"/>
        <rFont val="Arial Narrow"/>
        <family val="2"/>
      </rPr>
      <t xml:space="preserve"> Es preciso tener en cuenta que los "Indicadores claves de Riesgo" están definidos por "Riesgo" y no por cada uno de los "Controles". Lo que quiere decir que cada "Control" NO tiene asignado un "Indicador clave de riesgo"</t>
    </r>
  </si>
  <si>
    <t>En esta Casilla realice un análisis del seguimiento dependiendo del valor de la métrica</t>
  </si>
  <si>
    <r>
      <t xml:space="preserve">En esta Casilla escoja de la lista de despliegue SI / NO / NA dependiendo del resultado del indicador, para evitar la materialización del riesgo.
En caso de elegir N/A es importante tener en cuenta la descripción del control en donde la frecuencia de los atributos </t>
    </r>
    <r>
      <rPr>
        <b/>
        <sz val="12"/>
        <color rgb="FFFF0000"/>
        <rFont val="Arial Narrow"/>
        <family val="2"/>
      </rPr>
      <t>Aleatoria</t>
    </r>
    <r>
      <rPr>
        <sz val="12"/>
        <color rgb="FFFF0000"/>
        <rFont val="Arial Narrow"/>
        <family val="2"/>
      </rPr>
      <t xml:space="preserve"> refiere a que el control se aplica aleatoriamente a la actividad que conlleva el riesgo.</t>
    </r>
  </si>
  <si>
    <t>Describa la acción que se realizó</t>
  </si>
  <si>
    <t>En esta Casilla escoja de la lista de despliegue si se materializó el riesgo SI o NO</t>
  </si>
  <si>
    <t>Describa si se ajustó algún control</t>
  </si>
  <si>
    <t>Es importante que se rotule la evidencia antes de subirla al SharePoint así:
Rotular_Ejem: “RAS (macroproceso)_XX (vigencia)_R(riesgo)1 C(control)1, R1C1, R1C2….."</t>
  </si>
  <si>
    <t xml:space="preserve">2do. Paso: EVALUACION EFECTIVIDAD DE LOS CONTROLES -  OCI   </t>
  </si>
  <si>
    <r>
      <rPr>
        <b/>
        <sz val="12"/>
        <color rgb="FFFF0000"/>
        <rFont val="Arial Narrow"/>
        <family val="2"/>
      </rPr>
      <t xml:space="preserve">En esta casilla escoja de la lista de despliegue la opción que aplique a partir de lo que haya respondido cada responsable del macroproceso en el Nivel Central y los Delegados Departamentales y Registradores Distritales en el Nivel Desconcentrado, en la Columna "B" del SIFT07 y de la verificación que realice el evaluador de la OCI de la evidencia aportada en el SharePoint, así:
1) </t>
    </r>
    <r>
      <rPr>
        <sz val="12"/>
        <color rgb="FFFF0000"/>
        <rFont val="Arial Narrow"/>
        <family val="2"/>
      </rPr>
      <t xml:space="preserve">El evaluador de la OCI debe verificar lo que haya respondido cada responsable del macroproceso en el Nivel Central y los Delegados Departamentales y Registradores Distritales en el Nivel Desconcentrado, en la Columna "B" y "C" del SIFT07 y lo correspondiente a la verificación que realice el evaluador de la OCI de la evidencia aportada en el SharePoint.
</t>
    </r>
    <r>
      <rPr>
        <b/>
        <sz val="12"/>
        <color rgb="FFFF0000"/>
        <rFont val="Arial Narrow"/>
        <family val="2"/>
      </rPr>
      <t xml:space="preserve">2) </t>
    </r>
    <r>
      <rPr>
        <sz val="12"/>
        <color rgb="FFFF0000"/>
        <rFont val="Arial Narrow"/>
        <family val="2"/>
      </rPr>
      <t xml:space="preserve">El evaluador de la OCI debe verificar directamente contra el Mapa de Riesgos cada "Control" y sus "Atributos" que allí se encuentren registrados y los verificará comparándolos con la información registrada por el responsable del macroproceso en el Nivel Central y los Delegados Departamentales y Registradores Distritales en el Nivel Desconcentrado en las Columnas "B" y "C", verificando la coherencia, consistencia y concordancia entre lo que esté observando. 
</t>
    </r>
    <r>
      <rPr>
        <b/>
        <sz val="12"/>
        <color rgb="FFFF0000"/>
        <rFont val="Arial Narrow"/>
        <family val="2"/>
      </rPr>
      <t xml:space="preserve">3) </t>
    </r>
    <r>
      <rPr>
        <sz val="12"/>
        <color rgb="FFFF0000"/>
        <rFont val="Arial Narrow"/>
        <family val="2"/>
      </rPr>
      <t xml:space="preserve">El evaluador de la OCI de conformidad con el resultado de la verificación efectuada descrita en los anteriores numerales 1) y 2) puede dictaminar su respectiva calificación, la cual puede ser diferente a la registrada por el responsable del macroproceso en el Nivel Central y los Delegados Departamentales y Registradores Distritales en el Nivel Desconcentrado.
</t>
    </r>
    <r>
      <rPr>
        <b/>
        <sz val="12"/>
        <color rgb="FFFF0000"/>
        <rFont val="Arial Narrow"/>
        <family val="2"/>
      </rPr>
      <t xml:space="preserve">
La asignación de la calificación que otorgará el evaluador de la OCI se realizará a partir de la escogencia de alguna de las siguientes opciones:
</t>
    </r>
    <r>
      <rPr>
        <sz val="12"/>
        <color rgb="FFFF0000"/>
        <rFont val="Arial Narrow"/>
        <family val="2"/>
      </rPr>
      <t xml:space="preserve">- Aplicó las actividades de Control y reportó evidencia. Calificación: BUENO
- Aplicó las actividades de Control y no reportó evidencia. Calificación: REGULAR
- No Aplicó las actividades de Control y no reportó evidencia. Calificación: MALO
- N/A
</t>
    </r>
    <r>
      <rPr>
        <b/>
        <sz val="12"/>
        <color rgb="FFFF0000"/>
        <rFont val="Arial Narrow"/>
        <family val="2"/>
      </rPr>
      <t xml:space="preserve">
</t>
    </r>
    <r>
      <rPr>
        <sz val="12"/>
        <color rgb="FFFF0000"/>
        <rFont val="Arial Narrow"/>
        <family val="2"/>
      </rPr>
      <t xml:space="preserve">De conformidad con la escogencia de la opción seleccionada de la lista de despliegue, saldrá de manera automática una calificación en la Columna siguiente, calificación que corresponderá a: BUENO, MALO O REGULAR.
Debido a que en el mapa de riesgos se observa que cada “Control” tiene asignados unos “Atributos”, entre los cuales se encuentra el de la “Frecuencia” con la cual se debe aplicar el respectivo “Control”, este aspecto es preciso tenerlo en cuenta al momento de seleccionar la opción correspondiente de la lista de despliegue por parte del evaluador de la OCI, teniendo en cuenta que si un “Control” esta señalado con "Frecuencia", “Aleatoria”, esto significa que si en el periodo evaluado no se aplicó el “Control”, esto no implica que se le deba asignar una calificación de “Malo” porque el macroproceso no aplicó el "Control". En este caso se seleccionará de la lista de despliegue la Opción </t>
    </r>
    <r>
      <rPr>
        <b/>
        <sz val="12"/>
        <color rgb="FFFF0000"/>
        <rFont val="Arial Narrow"/>
        <family val="2"/>
      </rPr>
      <t>"</t>
    </r>
    <r>
      <rPr>
        <b/>
        <u/>
        <sz val="12"/>
        <color rgb="FFFF0000"/>
        <rFont val="Arial Narrow"/>
        <family val="2"/>
      </rPr>
      <t>No aplica</t>
    </r>
    <r>
      <rPr>
        <b/>
        <sz val="12"/>
        <color rgb="FFFF0000"/>
        <rFont val="Arial Narrow"/>
        <family val="2"/>
      </rPr>
      <t>"</t>
    </r>
    <r>
      <rPr>
        <sz val="12"/>
        <color rgb="FFFF0000"/>
        <rFont val="Arial Narrow"/>
        <family val="2"/>
      </rPr>
      <t xml:space="preserve"> para que no sea considerado este criterio de calificación en el cómputo de la calificación final promedio.  
La aplicación de este "Control" con "Frecuencia": "Aleatoria" se debe reportar en el periodo en el cual, cada Responsable del macroproceso en el Nivel Central y los Delegados Departamentales y Registradores Distritales en el Nivel Desconcentrado, lo tuviera previsto aplicar. 
Ahora bien, si un “Control” estaba señalado con una "Frecuencia": “Continúa”, esto significa que, en el periodo evaluado, necesariamente SI se debió haber aplicado el "Control". La aplicación de este "Control" se debe reportar en todos los periodos evaluados.</t>
    </r>
  </si>
  <si>
    <r>
      <rPr>
        <b/>
        <sz val="12"/>
        <color rgb="FFFF0000"/>
        <rFont val="Arial Narrow"/>
        <family val="2"/>
      </rPr>
      <t xml:space="preserve">En esta casilla escoja de la lista de despliegue la opción que aplique, a partir de:
1) </t>
    </r>
    <r>
      <rPr>
        <sz val="12"/>
        <color rgb="FFFF0000"/>
        <rFont val="Arial Narrow"/>
        <family val="2"/>
      </rPr>
      <t xml:space="preserve">El evaluador de la OCI debe verificar lo que haya respondido cada responsable del macroproceso en el Nivel Central y los Delegados Departamentales y Registradores Distritales en el Nivel Desconcentrado, en la Columna "D" del SIFT07 y lo correspondiente a la verificación que realice el evaluador de la OCI de la evidencia aportada en el SharePoint.
</t>
    </r>
    <r>
      <rPr>
        <b/>
        <sz val="12"/>
        <color rgb="FFFF0000"/>
        <rFont val="Arial Narrow"/>
        <family val="2"/>
      </rPr>
      <t xml:space="preserve">2) </t>
    </r>
    <r>
      <rPr>
        <sz val="12"/>
        <color rgb="FFFF0000"/>
        <rFont val="Arial Narrow"/>
        <family val="2"/>
      </rPr>
      <t xml:space="preserve">El evaluador de la OCI debe verificar directamente contra el Mapa de Riesgos el "Indicador Clave de Riesgo" que allí se encuentre registrado y compararlo con el "Resultado de la métrica del indicador clave del riesgo" que está reportando el responsable del macroproceso en el Nivel Central y los Delegados Departamentales y Registradores Distritales en el Nivel Desconcentrado en las Columnas "D" y "E", verificando la coherencia, consistencia y concordancia entre lo que esté observando. 
</t>
    </r>
    <r>
      <rPr>
        <b/>
        <sz val="12"/>
        <color rgb="FFFF0000"/>
        <rFont val="Arial Narrow"/>
        <family val="2"/>
      </rPr>
      <t>3)</t>
    </r>
    <r>
      <rPr>
        <sz val="12"/>
        <color rgb="FFFF0000"/>
        <rFont val="Arial Narrow"/>
        <family val="2"/>
      </rPr>
      <t xml:space="preserve"> El evaluador de la OCI de conformidad con el resultado de la verificación efectuada descrita en los anteriores numerales 1) y 2) puede dictaminar su respectiva calificación, la cual puede ser diferente a la registrada por el responsable del macroproceso en el Nivel Central y los Delegados Departamentales y Registradores Distritales en el Nivel Desconcentrado.
</t>
    </r>
    <r>
      <rPr>
        <b/>
        <sz val="12"/>
        <color rgb="FFFF0000"/>
        <rFont val="Arial Narrow"/>
        <family val="2"/>
      </rPr>
      <t xml:space="preserve">
La asignación de la calificación que otorgará el evaluador de la OCI se realizará a partir de la escogencia de alguna de las siguientes opciones:
</t>
    </r>
    <r>
      <rPr>
        <sz val="12"/>
        <color rgb="FFFF0000"/>
        <rFont val="Arial Narrow"/>
        <family val="2"/>
      </rPr>
      <t xml:space="preserve">Resultado Indicador: BUENO y reporta evidencia. Calificación: BUENA
Resultado Indicador: REGULAR y reporta evidencia. Calificación: REGULAR  
Resultado Indicador: MALO y reporta evidencia. Calificación: MALO 
Resultado Indicador: BUENO y no reporta evidencia. Calificación: REGULAR
Resultado Indicador: REGULAR y no reporta evidencia. Calificación: REGULAR  
Resultado Indicador: MALO y no reporta evidencia. Calificación: MALO 
</t>
    </r>
    <r>
      <rPr>
        <b/>
        <sz val="12"/>
        <color rgb="FFFF0000"/>
        <rFont val="Arial Narrow"/>
        <family val="2"/>
      </rPr>
      <t xml:space="preserve">
</t>
    </r>
    <r>
      <rPr>
        <sz val="12"/>
        <color rgb="FFFF0000"/>
        <rFont val="Arial Narrow"/>
        <family val="2"/>
      </rPr>
      <t xml:space="preserve">Se debe tener en cuenta que la "Guía para la administración del riesgo y el diseño de controles de entidades públicas" Versión 5 de diciembre de 2020, en la página 59 establece:
</t>
    </r>
    <r>
      <rPr>
        <i/>
        <sz val="12"/>
        <color rgb="FFFF0000"/>
        <rFont val="Arial Narrow"/>
        <family val="2"/>
      </rPr>
      <t>"</t>
    </r>
    <r>
      <rPr>
        <b/>
        <i/>
        <u/>
        <sz val="12"/>
        <color rgb="FFFF0000"/>
        <rFont val="Arial Narrow"/>
        <family val="2"/>
      </rPr>
      <t>Un indicador clave de riesgo</t>
    </r>
    <r>
      <rPr>
        <i/>
        <sz val="12"/>
        <color rgb="FFFF0000"/>
        <rFont val="Arial Narrow"/>
        <family val="2"/>
      </rPr>
      <t>,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t>
    </r>
    <r>
      <rPr>
        <sz val="12"/>
        <color rgb="FFFF0000"/>
        <rFont val="Arial Narrow"/>
        <family val="2"/>
      </rPr>
      <t xml:space="preserve"> En la tabla 9 de esta Guía se muestran algunos ejemplos de estos indicadores. 
Por lo anterior, si resultado de la revisión que realice el evaluador de la OCI del "Indicador Clave del Riesgo" directamente del mapa de riesgos, resultaré que el indicador tiene deficiencias en su construcción porque no mide la ocurrencia de un incidente que se asocia a un riesgo identificado previamente (Indicador Clave de Riesgo), el evaluador de la OCI debe registrar esta situación encontrada en la Columna "Observaciones"
</t>
    </r>
    <r>
      <rPr>
        <b/>
        <sz val="12"/>
        <color rgb="FFFF0000"/>
        <rFont val="Arial Narrow"/>
        <family val="2"/>
      </rPr>
      <t xml:space="preserve">
NOTA IMPORTANTE: </t>
    </r>
    <r>
      <rPr>
        <sz val="12"/>
        <color rgb="FFFF0000"/>
        <rFont val="Arial Narrow"/>
        <family val="2"/>
      </rPr>
      <t>Es preciso tener en cuenta que los "Indicadores claves de Riesgo" están definidos por "Riesgo" y no por cada uno de los "Controles". Lo que quiere decir que cada "Control" NO tiene asignado un "Indicador clave de riesgo"</t>
    </r>
  </si>
  <si>
    <r>
      <t xml:space="preserve">En esta casilla escoja de la lista de despliegue la opción que aplique a partir de lo que haya respondido cada responsable del macroproceso en el Nivel Central y los Delegados Departamentales y Registradores Distritales en el Nivel Desconcentrado, en la Columna "H", así:
</t>
    </r>
    <r>
      <rPr>
        <sz val="12"/>
        <color rgb="FFFF0000"/>
        <rFont val="Arial Narrow"/>
        <family val="2"/>
      </rPr>
      <t>No se materializó el Riesgo. Calificación: BUENO
Sí se materializó el Riesgo. Calificación: MALO
De conformidad con la escogencia de la opción seleccionada de la lista de despliegue, saldrá de manera automática una calificación en la Columna siguiente, calificación que corresponderá a: BUENO o MALO
El evaluador de la OCI debe corroborar con la Información disponible en la Oficina de Control Interno si existe reporte de materialización del riesgo en el periodo evaluado a partir de lo establecido en el PROCEDIMIENTO ADMINISTRACIÓN DE RIESGOS – CÓDIGO: SGPD02, de la Oficina de Planeación que dice:
"17. Cuando un riesgo se materialice debe ser informado inmediatamente a las Oficinas de Control Interno y Planeación a través del formato SIFT07. Además, se deberán emprender las acciones establecidas en el plan de contingencia, para lo cual deberá suscribirse una acción de mejora, siguiendo los lineamientos del procedimiento Planes de Mejoramiento"</t>
    </r>
  </si>
  <si>
    <t>La Columna denominada: "PROMEDIO CALIFICACION FINAL" registra la calificación resultado del promedio de las tres (3) calificaciones correspondiente a:
- Aplicación de las actividades de control
- Resultado Indicador clave de riesgo
- Materialización el Riesgo
Este promedio sale de manera automática como resultado de las tres (3) calificaciones a los tres (3) criterios anteriormente descritos.</t>
  </si>
  <si>
    <t>En esta casilla el funcionario evaluador designado por la Oficina de Control Interno al respectivo macroproceso debe consignar los temas que de acuerdo con su evaluación y seguimiento considere que el macroproceso/proceso debe entrar a subsanar.
En esta Columna el funcionario designado por la Oficina de Control Interno al respectivo macroproceso debe registrar de manera concisa y precisa la síntesis de lo que debe corregir cada uno de los responsables de macroproceso en el Nivel Central y los Delegados Departamentales y Registradores Distritales en el Nivel Desconcentrado, en cada riesgo registrado en el mapa de riesgos, emitiendo su respectivo concepto técnico, dictamen, o declaración de la Observación correspondiente, señalando expresamente lo que debe subsanar en lo que corresponde a: aplicación de controles, identificación de indicadores claves de riesgo y sus resultados en el periodo de medición, materialización del riesgo y su correspondiente activación del Plan de Contingencia y suscripción de acciones de mejora.</t>
  </si>
  <si>
    <t>Interés particular y/o económico
Falta de seguimiento en la actuación procesal</t>
  </si>
  <si>
    <t>Sí Aplicó las actividades de Control y Sí reporta evidencia</t>
  </si>
  <si>
    <t>Verificadas la evidencias como soporte, se observa que están conforme al control establecido  y al indicador clave de riesgo para la mitigación del riesgo, correspondiente  al  II cuatrimestre 2022. Con relación  al indicador clave de riesgo (KRI), se observa que hace referencia a una métrica no a un indicador de acuerdo al riesgo.  Se observa que la redacción del riesgo la palabra correcta es dilación y no dilatación, ya que la dilación hace referencia a la demora, tardanza o detección de algo. El riesgo debe estar descrito de manera clara y precisa. Su redacción no debe dar lugar a ambigüedades o confusiones con la causa generadora de los mismos.</t>
  </si>
  <si>
    <t>Indicador: REGULAR + Evidencia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</si>
</sst>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1"/>
      <color theme="1"/>
      <name val="Calibri"/>
      <family val="2"/>
      <scheme val="minor"/>
    </font>
    <font>
      <b/>
      <sz val="11"/>
      <name val="Arial Narrow"/>
      <family val="2"/>
    </font>
    <font>
      <b/>
      <sz val="11"/>
      <color theme="1"/>
      <name val="Arial"/>
      <family val="2"/>
    </font>
    <font>
      <b/>
      <sz val="18"/>
      <color theme="1"/>
      <name val="Arial"/>
      <family val="2"/>
    </font>
    <font>
      <sz val="25"/>
      <color theme="1"/>
      <name val="Arial"/>
      <family val="2"/>
    </font>
    <font>
      <b/>
      <sz val="16"/>
      <color theme="1"/>
      <name val="Arial"/>
      <family val="2"/>
    </font>
    <font>
      <sz val="16"/>
      <color theme="1"/>
      <name val="Arial"/>
      <family val="2"/>
    </font>
    <font>
      <b/>
      <sz val="8"/>
      <name val="Arial"/>
      <family val="2"/>
    </font>
    <font>
      <sz val="8"/>
      <name val="Arial"/>
      <family val="2"/>
    </font>
    <font>
      <sz val="8"/>
      <color theme="1"/>
      <name val="Arial"/>
      <family val="2"/>
    </font>
    <font>
      <b/>
      <sz val="22"/>
      <name val="Arial"/>
      <family val="2"/>
    </font>
    <font>
      <b/>
      <sz val="24"/>
      <name val="Arial"/>
      <family val="2"/>
    </font>
    <font>
      <b/>
      <sz val="18"/>
      <name val="Arial"/>
      <family val="2"/>
    </font>
    <font>
      <b/>
      <sz val="16"/>
      <color theme="1"/>
      <name val="Arial Narrow"/>
      <family val="2"/>
    </font>
    <font>
      <sz val="12"/>
      <name val="Arial Narrow"/>
      <family val="2"/>
    </font>
    <font>
      <b/>
      <sz val="16"/>
      <name val="Arial Narrow"/>
      <family val="2"/>
    </font>
    <font>
      <sz val="14"/>
      <color theme="1"/>
      <name val="Arial Narrow"/>
      <family val="2"/>
    </font>
    <font>
      <sz val="14"/>
      <color theme="1"/>
      <name val="Calibri"/>
      <family val="2"/>
      <scheme val="minor"/>
    </font>
    <font>
      <sz val="11"/>
      <color theme="1"/>
      <name val="Arial Narrow"/>
      <family val="2"/>
    </font>
    <font>
      <sz val="11"/>
      <name val="Arial Narrow"/>
      <family val="2"/>
    </font>
    <font>
      <sz val="24"/>
      <color theme="1"/>
      <name val="Arial"/>
      <family val="2"/>
    </font>
    <font>
      <b/>
      <sz val="12"/>
      <color theme="1"/>
      <name val="Arial"/>
      <family val="2"/>
    </font>
    <font>
      <b/>
      <sz val="25"/>
      <color theme="1"/>
      <name val="Arial"/>
      <family val="2"/>
    </font>
    <font>
      <sz val="24"/>
      <color theme="1"/>
      <name val="Arial Narrow"/>
      <family val="2"/>
    </font>
    <font>
      <sz val="22"/>
      <color theme="1"/>
      <name val="Arial"/>
      <family val="2"/>
    </font>
    <font>
      <b/>
      <sz val="11"/>
      <color rgb="FF3333FF"/>
      <name val="Calibri"/>
      <family val="2"/>
      <scheme val="minor"/>
    </font>
    <font>
      <b/>
      <sz val="11"/>
      <color rgb="FFFF0000"/>
      <name val="Calibri"/>
      <family val="2"/>
      <scheme val="minor"/>
    </font>
    <font>
      <sz val="14"/>
      <color indexed="81"/>
      <name val="Arial Narrow"/>
      <family val="2"/>
    </font>
    <font>
      <sz val="18"/>
      <color indexed="81"/>
      <name val="Tahoma"/>
      <family val="2"/>
    </font>
    <font>
      <sz val="16"/>
      <color indexed="81"/>
      <name val="Arial Narrow"/>
      <family val="2"/>
    </font>
    <font>
      <sz val="9"/>
      <color indexed="81"/>
      <name val="Tahoma"/>
      <family val="2"/>
    </font>
    <font>
      <b/>
      <sz val="20"/>
      <color theme="1"/>
      <name val="Arial Narrow"/>
      <family val="2"/>
    </font>
    <font>
      <sz val="16"/>
      <color theme="1"/>
      <name val="Arial Narrow"/>
      <family val="2"/>
    </font>
    <font>
      <b/>
      <sz val="22"/>
      <name val="Arial Narrow"/>
      <family val="2"/>
    </font>
    <font>
      <b/>
      <sz val="10"/>
      <color rgb="FFFFFFFF"/>
      <name val="Arial Narrow"/>
      <family val="2"/>
    </font>
    <font>
      <b/>
      <sz val="18"/>
      <color theme="1"/>
      <name val="Arial Narrow"/>
      <family val="2"/>
    </font>
    <font>
      <sz val="12"/>
      <color rgb="FFFF0000"/>
      <name val="Arial Narrow"/>
      <family val="2"/>
    </font>
    <font>
      <b/>
      <sz val="10"/>
      <color theme="1"/>
      <name val="Arial Narrow"/>
      <family val="2"/>
    </font>
    <font>
      <b/>
      <u/>
      <sz val="12"/>
      <color rgb="FFFF0000"/>
      <name val="Arial Narrow"/>
      <family val="2"/>
    </font>
    <font>
      <i/>
      <sz val="12"/>
      <color rgb="FFFF0000"/>
      <name val="Arial Narrow"/>
      <family val="2"/>
    </font>
    <font>
      <b/>
      <i/>
      <u/>
      <sz val="12"/>
      <color rgb="FFFF0000"/>
      <name val="Arial Narrow"/>
      <family val="2"/>
    </font>
    <font>
      <b/>
      <sz val="12"/>
      <color rgb="FFFF0000"/>
      <name val="Arial Narrow"/>
      <family val="2"/>
    </font>
    <font>
      <b/>
      <sz val="18"/>
      <name val="Arial Narrow"/>
      <family val="2"/>
    </font>
    <font>
      <b/>
      <sz val="14"/>
      <name val="Arial Narrow"/>
      <family val="2"/>
    </font>
    <font>
      <sz val="12"/>
      <color rgb="FF000000"/>
      <name val="Arial"/>
      <family val="2"/>
    </font>
    <font>
      <sz val="14"/>
      <color rgb="FF000000"/>
      <name val="Arial Narrow"/>
      <family val="2"/>
    </font>
  </fonts>
  <fills count="11">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s>
  <borders count="5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271">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10"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1"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textRotation="90" wrapText="1"/>
      <protection locked="0"/>
    </xf>
    <xf numFmtId="0" fontId="14" fillId="0" borderId="2" xfId="0" applyFont="1" applyBorder="1" applyAlignment="1" applyProtection="1">
      <alignment horizontal="center" vertical="center" wrapText="1"/>
      <protection hidden="1"/>
    </xf>
    <xf numFmtId="14" fontId="14"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21" fillId="0" borderId="5" xfId="0" applyFont="1" applyBorder="1" applyAlignment="1">
      <alignment horizontal="center" vertical="center"/>
    </xf>
    <xf numFmtId="0" fontId="23" fillId="0" borderId="5" xfId="0" applyFont="1" applyBorder="1" applyAlignment="1">
      <alignment horizontal="center" vertical="center"/>
    </xf>
    <xf numFmtId="0" fontId="24" fillId="0" borderId="5" xfId="0" applyFont="1" applyBorder="1" applyAlignment="1">
      <alignment horizontal="center" vertical="center"/>
    </xf>
    <xf numFmtId="0" fontId="25" fillId="0" borderId="0" xfId="0" applyFont="1" applyAlignment="1">
      <alignment horizontal="right" vertical="top" wrapText="1"/>
    </xf>
    <xf numFmtId="0" fontId="26" fillId="0" borderId="0" xfId="0" applyFont="1" applyAlignment="1">
      <alignment horizontal="right"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xf numFmtId="0" fontId="2" fillId="0" borderId="0" xfId="0" applyFont="1"/>
    <xf numFmtId="0" fontId="20" fillId="0" borderId="0" xfId="0" applyFont="1" applyAlignment="1">
      <alignment horizontal="left" vertical="top"/>
    </xf>
    <xf numFmtId="0" fontId="2" fillId="0" borderId="0" xfId="0" applyFont="1" applyAlignment="1">
      <alignment horizontal="left" vertical="top"/>
    </xf>
    <xf numFmtId="0" fontId="6" fillId="8" borderId="23"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31" fillId="0" borderId="31" xfId="0" applyFont="1" applyBorder="1" applyAlignment="1" applyProtection="1">
      <alignment horizontal="center" vertical="center" wrapText="1"/>
      <protection locked="0"/>
    </xf>
    <xf numFmtId="0" fontId="31" fillId="0" borderId="32"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hidden="1"/>
    </xf>
    <xf numFmtId="2" fontId="35" fillId="0" borderId="32" xfId="0" applyNumberFormat="1" applyFont="1" applyBorder="1" applyAlignment="1" applyProtection="1">
      <alignment horizontal="center" vertical="center" wrapText="1"/>
      <protection hidden="1"/>
    </xf>
    <xf numFmtId="0" fontId="34" fillId="0" borderId="34" xfId="0" applyFont="1" applyBorder="1" applyAlignment="1" applyProtection="1">
      <alignment horizontal="left" vertical="top" wrapText="1"/>
      <protection locked="0"/>
    </xf>
    <xf numFmtId="0" fontId="31" fillId="0" borderId="35"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hidden="1"/>
    </xf>
    <xf numFmtId="2" fontId="35" fillId="0" borderId="11" xfId="0" applyNumberFormat="1"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1" fontId="19" fillId="0" borderId="0" xfId="0" applyNumberFormat="1" applyFont="1" applyAlignment="1" applyProtection="1">
      <alignment horizontal="center" vertical="center" wrapText="1"/>
      <protection locked="0"/>
    </xf>
    <xf numFmtId="1" fontId="37" fillId="0" borderId="0" xfId="0" applyNumberFormat="1" applyFont="1" applyAlignment="1" applyProtection="1">
      <alignment vertical="top" wrapText="1"/>
      <protection locked="0"/>
    </xf>
    <xf numFmtId="1" fontId="37" fillId="0" borderId="0" xfId="0" applyNumberFormat="1" applyFont="1" applyAlignment="1" applyProtection="1">
      <alignment vertical="center" wrapText="1"/>
      <protection locked="0"/>
    </xf>
    <xf numFmtId="0" fontId="2" fillId="0" borderId="0" xfId="0" applyFont="1" applyAlignment="1" applyProtection="1">
      <alignment vertical="top"/>
      <protection locked="0"/>
    </xf>
    <xf numFmtId="0" fontId="36" fillId="0" borderId="0" xfId="0" applyFont="1" applyAlignment="1" applyProtection="1">
      <alignment horizontal="left" vertical="top" wrapText="1"/>
      <protection locked="0"/>
    </xf>
    <xf numFmtId="0" fontId="36" fillId="0" borderId="0" xfId="0" applyFont="1" applyAlignment="1" applyProtection="1">
      <alignment horizontal="center" vertical="center" wrapText="1"/>
      <protection hidden="1"/>
    </xf>
    <xf numFmtId="0" fontId="15" fillId="9" borderId="17" xfId="0" applyFont="1" applyFill="1" applyBorder="1" applyAlignment="1" applyProtection="1">
      <alignment horizontal="center" vertical="center" wrapText="1"/>
      <protection locked="0"/>
    </xf>
    <xf numFmtId="0" fontId="15" fillId="9" borderId="18" xfId="0" applyFont="1" applyFill="1" applyBorder="1" applyAlignment="1" applyProtection="1">
      <alignment horizontal="center" vertical="center" wrapText="1"/>
      <protection locked="0"/>
    </xf>
    <xf numFmtId="0" fontId="36" fillId="9" borderId="18" xfId="0" applyFont="1" applyFill="1" applyBorder="1" applyAlignment="1" applyProtection="1">
      <alignment horizontal="center" vertical="center" wrapText="1"/>
      <protection locked="0"/>
    </xf>
    <xf numFmtId="1" fontId="19" fillId="9" borderId="18" xfId="0" applyNumberFormat="1" applyFont="1" applyFill="1" applyBorder="1" applyAlignment="1" applyProtection="1">
      <alignment vertical="center" wrapText="1"/>
      <protection locked="0"/>
    </xf>
    <xf numFmtId="1" fontId="37" fillId="9" borderId="18" xfId="0" applyNumberFormat="1" applyFont="1" applyFill="1" applyBorder="1" applyAlignment="1" applyProtection="1">
      <alignment vertical="top" wrapText="1"/>
      <protection locked="0"/>
    </xf>
    <xf numFmtId="1" fontId="37" fillId="9" borderId="18" xfId="0" applyNumberFormat="1" applyFont="1" applyFill="1" applyBorder="1" applyAlignment="1" applyProtection="1">
      <alignment vertical="center" wrapText="1"/>
      <protection locked="0"/>
    </xf>
    <xf numFmtId="0" fontId="2" fillId="9" borderId="18" xfId="0" applyFont="1" applyFill="1" applyBorder="1" applyAlignment="1" applyProtection="1">
      <alignment vertical="top"/>
      <protection locked="0"/>
    </xf>
    <xf numFmtId="0" fontId="36" fillId="9" borderId="18" xfId="0" applyFont="1" applyFill="1" applyBorder="1" applyAlignment="1" applyProtection="1">
      <alignment horizontal="left" vertical="top" wrapText="1"/>
      <protection locked="0"/>
    </xf>
    <xf numFmtId="0" fontId="36" fillId="9" borderId="19" xfId="0" applyFont="1" applyFill="1" applyBorder="1" applyAlignment="1" applyProtection="1">
      <alignment horizontal="center" vertical="center" wrapText="1"/>
      <protection locked="0"/>
    </xf>
    <xf numFmtId="0" fontId="38" fillId="0" borderId="17" xfId="0" applyFont="1" applyBorder="1" applyProtection="1">
      <protection locked="0"/>
    </xf>
    <xf numFmtId="0" fontId="36" fillId="9" borderId="18" xfId="0" applyFont="1" applyFill="1" applyBorder="1" applyAlignment="1" applyProtection="1">
      <alignment vertical="center" wrapText="1"/>
      <protection locked="0"/>
    </xf>
    <xf numFmtId="0" fontId="36" fillId="9" borderId="19" xfId="0" applyFont="1" applyFill="1" applyBorder="1" applyAlignment="1" applyProtection="1">
      <alignment vertical="center" wrapText="1"/>
      <protection locked="0"/>
    </xf>
    <xf numFmtId="0" fontId="39" fillId="9" borderId="20" xfId="0" applyFont="1" applyFill="1" applyBorder="1" applyAlignment="1" applyProtection="1">
      <alignment horizontal="center" vertical="center"/>
      <protection locked="0"/>
    </xf>
    <xf numFmtId="0" fontId="39" fillId="9" borderId="0" xfId="0" applyFont="1" applyFill="1" applyAlignment="1" applyProtection="1">
      <alignment horizontal="center" vertical="center"/>
      <protection locked="0"/>
    </xf>
    <xf numFmtId="0" fontId="24" fillId="9" borderId="0" xfId="0" applyFont="1" applyFill="1" applyProtection="1">
      <protection locked="0"/>
    </xf>
    <xf numFmtId="0" fontId="24" fillId="9" borderId="0" xfId="0" applyFont="1" applyFill="1" applyAlignment="1" applyProtection="1">
      <alignment horizontal="left" vertical="top"/>
      <protection locked="0"/>
    </xf>
    <xf numFmtId="0" fontId="24" fillId="9" borderId="21" xfId="0" applyFont="1" applyFill="1" applyBorder="1" applyAlignment="1" applyProtection="1">
      <alignment horizontal="left" vertical="top"/>
      <protection locked="0"/>
    </xf>
    <xf numFmtId="0" fontId="36" fillId="9" borderId="20" xfId="0" applyFont="1" applyFill="1" applyBorder="1" applyAlignment="1" applyProtection="1">
      <alignment vertical="center" wrapText="1"/>
      <protection locked="0"/>
    </xf>
    <xf numFmtId="0" fontId="36" fillId="9" borderId="0" xfId="0" applyFont="1" applyFill="1" applyAlignment="1" applyProtection="1">
      <alignment vertical="center" wrapText="1"/>
      <protection locked="0"/>
    </xf>
    <xf numFmtId="0" fontId="36" fillId="9" borderId="0" xfId="0" applyFont="1" applyFill="1" applyAlignment="1" applyProtection="1">
      <alignment horizontal="center" vertical="center" wrapText="1"/>
      <protection locked="0"/>
    </xf>
    <xf numFmtId="0" fontId="36" fillId="9" borderId="21" xfId="0" applyFont="1" applyFill="1" applyBorder="1" applyAlignment="1" applyProtection="1">
      <alignment vertical="center" wrapText="1"/>
      <protection locked="0"/>
    </xf>
    <xf numFmtId="0" fontId="39" fillId="9" borderId="36" xfId="0" applyFont="1" applyFill="1" applyBorder="1" applyAlignment="1" applyProtection="1">
      <alignment horizontal="center" vertical="center"/>
      <protection locked="0"/>
    </xf>
    <xf numFmtId="0" fontId="24" fillId="9" borderId="37" xfId="0" applyFont="1" applyFill="1" applyBorder="1" applyAlignment="1" applyProtection="1">
      <alignment horizontal="left" vertical="top"/>
      <protection locked="0"/>
    </xf>
    <xf numFmtId="0" fontId="23" fillId="0" borderId="0" xfId="0" applyFont="1" applyProtection="1">
      <protection locked="0"/>
    </xf>
    <xf numFmtId="0" fontId="24" fillId="0" borderId="0" xfId="0" applyFont="1" applyProtection="1">
      <protection locked="0"/>
    </xf>
    <xf numFmtId="0" fontId="23" fillId="0" borderId="0" xfId="0" applyFont="1" applyAlignment="1" applyProtection="1">
      <alignment horizontal="left" vertical="top"/>
      <protection locked="0"/>
    </xf>
    <xf numFmtId="0" fontId="24" fillId="0" borderId="0" xfId="0" applyFont="1" applyAlignment="1" applyProtection="1">
      <alignment horizontal="left" vertical="top"/>
      <protection locked="0"/>
    </xf>
    <xf numFmtId="0" fontId="38"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vertical="center"/>
      <protection locked="0"/>
    </xf>
    <xf numFmtId="0" fontId="23" fillId="0" borderId="0" xfId="0" applyFont="1" applyProtection="1">
      <protection hidden="1"/>
    </xf>
    <xf numFmtId="0" fontId="24" fillId="0" borderId="0" xfId="0" applyFont="1" applyProtection="1">
      <protection hidden="1"/>
    </xf>
    <xf numFmtId="0" fontId="23" fillId="0" borderId="0" xfId="0" applyFont="1" applyAlignment="1" applyProtection="1">
      <alignment horizontal="left" vertical="top"/>
      <protection hidden="1"/>
    </xf>
    <xf numFmtId="0" fontId="24" fillId="0" borderId="0" xfId="0" applyFont="1" applyAlignment="1" applyProtection="1">
      <alignment horizontal="left" vertical="top"/>
      <protection hidden="1"/>
    </xf>
    <xf numFmtId="0" fontId="38" fillId="0" borderId="0" xfId="0" applyFont="1" applyProtection="1">
      <protection hidden="1"/>
    </xf>
    <xf numFmtId="0" fontId="41" fillId="0" borderId="0" xfId="0" applyFont="1" applyAlignment="1" applyProtection="1">
      <alignment horizontal="center" vertical="center" wrapText="1"/>
      <protection hidden="1"/>
    </xf>
    <xf numFmtId="0" fontId="42" fillId="0" borderId="0" xfId="0" applyFont="1" applyProtection="1">
      <protection hidden="1"/>
    </xf>
    <xf numFmtId="0" fontId="42" fillId="0" borderId="0" xfId="0" applyFont="1" applyAlignment="1" applyProtection="1">
      <alignment horizontal="center"/>
      <protection hidden="1"/>
    </xf>
    <xf numFmtId="0" fontId="18" fillId="0" borderId="0" xfId="0" applyFont="1"/>
    <xf numFmtId="0" fontId="44" fillId="0" borderId="0" xfId="0" applyFont="1"/>
    <xf numFmtId="0" fontId="36" fillId="0" borderId="0" xfId="0" applyFont="1"/>
    <xf numFmtId="0" fontId="36" fillId="10" borderId="0" xfId="0" applyFont="1" applyFill="1"/>
    <xf numFmtId="0" fontId="36" fillId="0" borderId="0" xfId="0" applyFont="1" applyAlignment="1">
      <alignment vertical="center"/>
    </xf>
    <xf numFmtId="0" fontId="52" fillId="0" borderId="0" xfId="0" applyFont="1" applyAlignment="1">
      <alignment vertical="center" textRotation="90" wrapText="1"/>
    </xf>
    <xf numFmtId="0" fontId="55" fillId="0" borderId="0" xfId="0" applyFont="1" applyAlignment="1">
      <alignment vertical="top" wrapText="1"/>
    </xf>
    <xf numFmtId="0" fontId="36" fillId="0" borderId="0" xfId="0" applyFont="1" applyAlignment="1">
      <alignment wrapText="1"/>
    </xf>
    <xf numFmtId="0" fontId="53"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horizontal="center" vertical="center" wrapText="1"/>
    </xf>
    <xf numFmtId="0" fontId="19" fillId="0" borderId="0" xfId="0" applyFont="1" applyAlignment="1">
      <alignment vertical="center"/>
    </xf>
    <xf numFmtId="0" fontId="60" fillId="0" borderId="0" xfId="0" applyFont="1" applyAlignment="1">
      <alignment horizontal="center" vertical="center"/>
    </xf>
    <xf numFmtId="0" fontId="54" fillId="0" borderId="0" xfId="0" applyFont="1" applyAlignment="1">
      <alignment horizontal="left" vertical="top"/>
    </xf>
    <xf numFmtId="0" fontId="54" fillId="0" borderId="0" xfId="0" applyFont="1" applyAlignment="1">
      <alignment vertical="top"/>
    </xf>
    <xf numFmtId="0" fontId="53" fillId="0" borderId="28" xfId="0" applyFont="1" applyBorder="1" applyAlignment="1">
      <alignment horizontal="center" vertical="center"/>
    </xf>
    <xf numFmtId="0" fontId="54" fillId="0" borderId="0" xfId="0" applyFont="1" applyAlignment="1">
      <alignment vertical="center"/>
    </xf>
    <xf numFmtId="0" fontId="63" fillId="0" borderId="55" xfId="0" applyFont="1" applyBorder="1" applyAlignment="1" applyProtection="1">
      <alignment horizontal="center" vertical="center" wrapText="1"/>
      <protection locked="0"/>
    </xf>
    <xf numFmtId="0" fontId="63" fillId="0" borderId="56"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0" fontId="61" fillId="0" borderId="56" xfId="0" applyFont="1" applyBorder="1" applyAlignment="1" applyProtection="1">
      <alignment horizontal="center" vertical="center" wrapText="1"/>
      <protection locked="0"/>
    </xf>
    <xf numFmtId="0" fontId="62" fillId="0" borderId="55" xfId="0" applyFont="1" applyBorder="1" applyAlignment="1" applyProtection="1">
      <alignment horizontal="center" vertical="center" wrapText="1"/>
      <protection locked="0"/>
    </xf>
    <xf numFmtId="0" fontId="62" fillId="0" borderId="56"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hidden="1"/>
    </xf>
    <xf numFmtId="1" fontId="32" fillId="0" borderId="32" xfId="0" applyNumberFormat="1" applyFont="1" applyBorder="1" applyAlignment="1" applyProtection="1">
      <alignment horizontal="center" vertical="center" wrapText="1"/>
      <protection locked="0"/>
    </xf>
    <xf numFmtId="1" fontId="32" fillId="0" borderId="11" xfId="0" applyNumberFormat="1" applyFont="1" applyBorder="1" applyAlignment="1" applyProtection="1">
      <alignment horizontal="center" vertical="center" wrapText="1"/>
      <protection locked="0"/>
    </xf>
    <xf numFmtId="0" fontId="39" fillId="9" borderId="38" xfId="0" applyFont="1" applyFill="1" applyBorder="1" applyAlignment="1" applyProtection="1">
      <alignment horizontal="center" vertical="center"/>
      <protection locked="0"/>
    </xf>
    <xf numFmtId="0" fontId="39" fillId="9" borderId="39" xfId="0" applyFont="1" applyFill="1" applyBorder="1" applyAlignment="1" applyProtection="1">
      <alignment horizontal="center" vertical="center"/>
      <protection locked="0"/>
    </xf>
    <xf numFmtId="0" fontId="39" fillId="9" borderId="40" xfId="0" applyFont="1" applyFill="1" applyBorder="1" applyAlignment="1" applyProtection="1">
      <alignment horizontal="center" vertical="center"/>
      <protection locked="0"/>
    </xf>
    <xf numFmtId="0" fontId="39" fillId="9" borderId="41" xfId="0" applyFont="1" applyFill="1" applyBorder="1" applyAlignment="1" applyProtection="1">
      <alignment horizontal="center" vertical="center"/>
      <protection locked="0"/>
    </xf>
    <xf numFmtId="0" fontId="39" fillId="9" borderId="42" xfId="0" applyFont="1" applyFill="1" applyBorder="1" applyAlignment="1" applyProtection="1">
      <alignment horizontal="center" vertical="center"/>
      <protection locked="0"/>
    </xf>
    <xf numFmtId="0" fontId="39" fillId="9" borderId="43" xfId="0" applyFont="1" applyFill="1" applyBorder="1" applyAlignment="1" applyProtection="1">
      <alignment horizontal="center" vertical="center"/>
      <protection locked="0"/>
    </xf>
    <xf numFmtId="0" fontId="40" fillId="9" borderId="44" xfId="0" applyFont="1" applyFill="1" applyBorder="1" applyAlignment="1" applyProtection="1">
      <alignment horizontal="center" vertical="center"/>
      <protection locked="0"/>
    </xf>
    <xf numFmtId="0" fontId="40" fillId="9" borderId="45" xfId="0" applyFont="1" applyFill="1" applyBorder="1" applyAlignment="1" applyProtection="1">
      <alignment horizontal="center" vertical="center"/>
      <protection locked="0"/>
    </xf>
    <xf numFmtId="0" fontId="40" fillId="9" borderId="46" xfId="0" applyFont="1" applyFill="1" applyBorder="1" applyAlignment="1" applyProtection="1">
      <alignment horizontal="center" vertical="center"/>
      <protection locked="0"/>
    </xf>
    <xf numFmtId="0" fontId="40" fillId="9" borderId="24" xfId="0" applyFont="1" applyFill="1" applyBorder="1" applyAlignment="1" applyProtection="1">
      <alignment horizontal="center" vertical="center" wrapText="1"/>
      <protection locked="0"/>
    </xf>
    <xf numFmtId="0" fontId="40" fillId="9" borderId="25" xfId="0" applyFont="1" applyFill="1" applyBorder="1" applyAlignment="1" applyProtection="1">
      <alignment horizontal="center" vertical="center" wrapText="1"/>
      <protection locked="0"/>
    </xf>
    <xf numFmtId="0" fontId="40" fillId="9" borderId="26" xfId="0" applyFont="1" applyFill="1" applyBorder="1" applyAlignment="1" applyProtection="1">
      <alignment horizontal="center" vertical="center" wrapText="1"/>
      <protection locked="0"/>
    </xf>
    <xf numFmtId="0" fontId="39" fillId="9" borderId="0" xfId="0" applyFont="1" applyFill="1" applyAlignment="1" applyProtection="1">
      <alignment horizontal="center" vertical="center"/>
      <protection locked="0"/>
    </xf>
    <xf numFmtId="0" fontId="38" fillId="0" borderId="0" xfId="0" applyFont="1" applyAlignment="1" applyProtection="1">
      <alignment horizontal="center"/>
      <protection hidden="1"/>
    </xf>
    <xf numFmtId="0" fontId="38" fillId="0" borderId="21" xfId="0" applyFont="1" applyBorder="1" applyAlignment="1" applyProtection="1">
      <alignment horizontal="center"/>
      <protection hidden="1"/>
    </xf>
    <xf numFmtId="0" fontId="38" fillId="0" borderId="42" xfId="0" applyFont="1" applyBorder="1" applyAlignment="1" applyProtection="1">
      <alignment horizontal="center"/>
      <protection hidden="1"/>
    </xf>
    <xf numFmtId="0" fontId="38" fillId="0" borderId="43" xfId="0" applyFont="1" applyBorder="1" applyAlignment="1" applyProtection="1">
      <alignment horizontal="center"/>
      <protection hidden="1"/>
    </xf>
    <xf numFmtId="14" fontId="24" fillId="0" borderId="0" xfId="0" applyNumberFormat="1" applyFont="1" applyAlignment="1" applyProtection="1">
      <alignment horizontal="center"/>
      <protection locked="0"/>
    </xf>
    <xf numFmtId="0" fontId="24" fillId="0" borderId="0" xfId="0" applyFont="1" applyAlignment="1" applyProtection="1">
      <alignment horizontal="center"/>
      <protection locked="0"/>
    </xf>
    <xf numFmtId="0" fontId="23" fillId="0" borderId="0" xfId="0" applyFont="1" applyAlignment="1" applyProtection="1">
      <alignment horizontal="center" vertical="top"/>
      <protection locked="0"/>
    </xf>
    <xf numFmtId="0" fontId="23" fillId="0" borderId="0" xfId="0" applyFont="1" applyAlignment="1" applyProtection="1">
      <alignment horizontal="center"/>
      <protection locked="0"/>
    </xf>
    <xf numFmtId="0" fontId="6" fillId="8" borderId="22" xfId="0" applyFont="1" applyFill="1" applyBorder="1" applyAlignment="1">
      <alignment horizontal="center" vertical="center" wrapText="1"/>
    </xf>
    <xf numFmtId="0" fontId="6" fillId="8" borderId="27" xfId="0" applyFont="1" applyFill="1" applyBorder="1" applyAlignment="1">
      <alignment horizontal="center" vertical="center" wrapText="1"/>
    </xf>
    <xf numFmtId="1" fontId="33" fillId="0" borderId="33" xfId="0" applyNumberFormat="1" applyFont="1" applyBorder="1" applyAlignment="1" applyProtection="1">
      <alignment horizontal="center" vertical="center" wrapText="1"/>
      <protection locked="0"/>
    </xf>
    <xf numFmtId="1" fontId="33" fillId="0" borderId="13" xfId="0" applyNumberFormat="1"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20" fillId="0" borderId="5" xfId="0" applyFont="1" applyBorder="1" applyAlignment="1">
      <alignment horizontal="center"/>
    </xf>
    <xf numFmtId="0" fontId="22" fillId="0" borderId="5" xfId="0" applyFont="1" applyBorder="1" applyAlignment="1">
      <alignment horizontal="center" vertical="center"/>
    </xf>
    <xf numFmtId="0" fontId="27" fillId="0" borderId="0" xfId="0" applyFont="1" applyAlignment="1">
      <alignment horizontal="right" vertical="top"/>
    </xf>
    <xf numFmtId="0" fontId="28" fillId="6" borderId="14"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9" fillId="7" borderId="18"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21"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29" fillId="7" borderId="2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7" fillId="0" borderId="8" xfId="0" applyFont="1" applyBorder="1" applyAlignment="1" applyProtection="1">
      <alignment horizontal="center" vertical="center" wrapText="1"/>
      <protection hidden="1"/>
    </xf>
    <xf numFmtId="0" fontId="8" fillId="0" borderId="0" xfId="0" applyFont="1" applyAlignment="1" applyProtection="1">
      <alignment horizontal="right" vertical="top" wrapText="1"/>
      <protection hidden="1"/>
    </xf>
    <xf numFmtId="0" fontId="9" fillId="0" borderId="10" xfId="0" applyFont="1" applyBorder="1" applyAlignment="1" applyProtection="1">
      <alignment horizontal="left" vertical="center" wrapText="1"/>
      <protection hidden="1"/>
    </xf>
    <xf numFmtId="0" fontId="10"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1" fillId="4" borderId="5" xfId="0" applyFont="1" applyFill="1" applyBorder="1" applyAlignment="1">
      <alignment horizontal="center" vertical="center" textRotation="90" wrapText="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3" fillId="0" borderId="5" xfId="2" applyFont="1" applyFill="1" applyBorder="1" applyAlignment="1" applyProtection="1">
      <alignment horizontal="center" vertical="center" wrapText="1"/>
      <protection hidden="1"/>
    </xf>
    <xf numFmtId="0" fontId="14" fillId="5" borderId="9"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13" fillId="0" borderId="2" xfId="2" applyFont="1" applyFill="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protection hidden="1"/>
    </xf>
    <xf numFmtId="0" fontId="14" fillId="0" borderId="9"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9" fontId="13" fillId="0" borderId="5" xfId="2" applyNumberFormat="1" applyFont="1" applyFill="1" applyBorder="1" applyAlignment="1" applyProtection="1">
      <alignment horizontal="center" vertical="center" wrapText="1"/>
      <protection hidden="1"/>
    </xf>
    <xf numFmtId="9" fontId="13" fillId="0" borderId="5" xfId="1" applyFont="1" applyFill="1" applyBorder="1" applyAlignment="1" applyProtection="1">
      <alignment horizontal="center" vertical="center" wrapText="1"/>
      <protection hidden="1"/>
    </xf>
    <xf numFmtId="0" fontId="49" fillId="0" borderId="0" xfId="0" applyFont="1" applyAlignment="1">
      <alignment horizont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vertical="top"/>
    </xf>
    <xf numFmtId="0" fontId="36" fillId="0" borderId="0" xfId="0" applyFont="1" applyAlignment="1">
      <alignment horizontal="center" vertical="center" wrapText="1"/>
    </xf>
    <xf numFmtId="0" fontId="53" fillId="0" borderId="31" xfId="0" applyFont="1" applyBorder="1" applyAlignment="1">
      <alignment horizontal="center" vertical="center"/>
    </xf>
    <xf numFmtId="0" fontId="53" fillId="0" borderId="48" xfId="0" applyFont="1" applyBorder="1" applyAlignment="1">
      <alignment horizontal="center" vertical="center"/>
    </xf>
    <xf numFmtId="0" fontId="54" fillId="0" borderId="32" xfId="0" applyFont="1" applyBorder="1" applyAlignment="1">
      <alignment horizontal="left" vertical="center"/>
    </xf>
    <xf numFmtId="0" fontId="54" fillId="0" borderId="47" xfId="0" applyFont="1" applyBorder="1" applyAlignment="1">
      <alignment horizontal="left" vertical="center"/>
    </xf>
    <xf numFmtId="0" fontId="54" fillId="0" borderId="49" xfId="0" applyFont="1" applyBorder="1" applyAlignment="1">
      <alignment horizontal="left" vertical="center"/>
    </xf>
    <xf numFmtId="0" fontId="54" fillId="0" borderId="50" xfId="0" applyFont="1" applyBorder="1" applyAlignment="1">
      <alignment horizontal="left" vertical="center"/>
    </xf>
    <xf numFmtId="0" fontId="54" fillId="0" borderId="32" xfId="0" applyFont="1" applyBorder="1" applyAlignment="1">
      <alignment horizontal="left" vertical="top" wrapText="1"/>
    </xf>
    <xf numFmtId="0" fontId="54" fillId="0" borderId="32" xfId="0" applyFont="1" applyBorder="1" applyAlignment="1">
      <alignment horizontal="left" vertical="top"/>
    </xf>
    <xf numFmtId="0" fontId="54" fillId="0" borderId="47" xfId="0" applyFont="1" applyBorder="1" applyAlignment="1">
      <alignment horizontal="left" vertical="top"/>
    </xf>
    <xf numFmtId="0" fontId="54" fillId="0" borderId="49" xfId="0" applyFont="1" applyBorder="1" applyAlignment="1">
      <alignment horizontal="left" vertical="top"/>
    </xf>
    <xf numFmtId="0" fontId="54" fillId="0" borderId="50" xfId="0" applyFont="1" applyBorder="1" applyAlignment="1">
      <alignment horizontal="left" vertical="top"/>
    </xf>
    <xf numFmtId="0" fontId="54" fillId="0" borderId="47" xfId="0" applyFont="1" applyBorder="1" applyAlignment="1">
      <alignment horizontal="left" vertical="top" wrapText="1"/>
    </xf>
    <xf numFmtId="0" fontId="54" fillId="0" borderId="49" xfId="0" applyFont="1" applyBorder="1" applyAlignment="1">
      <alignment horizontal="left" vertical="top" wrapText="1"/>
    </xf>
    <xf numFmtId="0" fontId="54" fillId="0" borderId="50" xfId="0" applyFont="1" applyBorder="1" applyAlignment="1">
      <alignment horizontal="left" vertical="top" wrapText="1"/>
    </xf>
    <xf numFmtId="0" fontId="54" fillId="0" borderId="32" xfId="0" applyFont="1" applyBorder="1" applyAlignment="1">
      <alignment horizontal="justify" vertical="justify" wrapText="1"/>
    </xf>
    <xf numFmtId="0" fontId="54" fillId="0" borderId="32" xfId="0" applyFont="1" applyBorder="1" applyAlignment="1">
      <alignment horizontal="justify" vertical="justify"/>
    </xf>
    <xf numFmtId="0" fontId="54" fillId="0" borderId="47" xfId="0" applyFont="1" applyBorder="1" applyAlignment="1">
      <alignment horizontal="justify" vertical="justify"/>
    </xf>
    <xf numFmtId="0" fontId="54" fillId="0" borderId="49" xfId="0" applyFont="1" applyBorder="1" applyAlignment="1">
      <alignment horizontal="justify" vertical="justify"/>
    </xf>
    <xf numFmtId="0" fontId="54" fillId="0" borderId="50" xfId="0" applyFont="1" applyBorder="1" applyAlignment="1">
      <alignment horizontal="justify" vertical="justify"/>
    </xf>
    <xf numFmtId="0" fontId="54" fillId="0" borderId="32" xfId="0" applyFont="1" applyBorder="1" applyAlignment="1">
      <alignment horizontal="left" vertical="center" wrapText="1"/>
    </xf>
    <xf numFmtId="0" fontId="53" fillId="0" borderId="22" xfId="0" applyFont="1" applyBorder="1" applyAlignment="1">
      <alignment horizontal="center" vertical="center"/>
    </xf>
    <xf numFmtId="0" fontId="53" fillId="0" borderId="27" xfId="0" applyFont="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xf>
    <xf numFmtId="0" fontId="54" fillId="0" borderId="19" xfId="0" applyFont="1" applyBorder="1" applyAlignment="1">
      <alignment horizontal="left" vertical="top"/>
    </xf>
    <xf numFmtId="0" fontId="54" fillId="0" borderId="24" xfId="0" applyFont="1" applyBorder="1" applyAlignment="1">
      <alignment horizontal="left" vertical="top"/>
    </xf>
    <xf numFmtId="0" fontId="54" fillId="0" borderId="25" xfId="0" applyFont="1" applyBorder="1" applyAlignment="1">
      <alignment horizontal="left" vertical="top"/>
    </xf>
    <xf numFmtId="0" fontId="54" fillId="0" borderId="26" xfId="0" applyFont="1" applyBorder="1" applyAlignment="1">
      <alignment horizontal="left" vertical="top"/>
    </xf>
    <xf numFmtId="0" fontId="16" fillId="0" borderId="0" xfId="0" applyFont="1" applyAlignment="1">
      <alignment horizontal="center" vertical="center" wrapText="1"/>
    </xf>
    <xf numFmtId="0" fontId="60" fillId="0" borderId="0" xfId="0" applyFont="1" applyAlignment="1">
      <alignment horizontal="center" vertical="center"/>
    </xf>
    <xf numFmtId="0" fontId="53" fillId="0" borderId="51" xfId="0" applyFont="1" applyBorder="1" applyAlignment="1">
      <alignment horizontal="center" vertical="center"/>
    </xf>
    <xf numFmtId="0" fontId="53" fillId="0" borderId="52" xfId="0" applyFont="1" applyBorder="1" applyAlignment="1">
      <alignment horizontal="center" vertical="center"/>
    </xf>
    <xf numFmtId="0" fontId="54" fillId="0" borderId="18" xfId="0" applyFont="1" applyBorder="1" applyAlignment="1">
      <alignment horizontal="left" vertical="top" wrapText="1"/>
    </xf>
    <xf numFmtId="0" fontId="54" fillId="0" borderId="19" xfId="0" applyFont="1" applyBorder="1" applyAlignment="1">
      <alignment horizontal="left" vertical="top" wrapText="1"/>
    </xf>
    <xf numFmtId="0" fontId="54" fillId="0" borderId="24" xfId="0" applyFont="1" applyBorder="1" applyAlignment="1">
      <alignment horizontal="left" vertical="top" wrapText="1"/>
    </xf>
    <xf numFmtId="0" fontId="54" fillId="0" borderId="25" xfId="0" applyFont="1" applyBorder="1" applyAlignment="1">
      <alignment horizontal="left" vertical="top" wrapText="1"/>
    </xf>
    <xf numFmtId="0" fontId="54" fillId="0" borderId="26" xfId="0" applyFont="1" applyBorder="1" applyAlignment="1">
      <alignment horizontal="left" vertical="top" wrapText="1"/>
    </xf>
    <xf numFmtId="0" fontId="54" fillId="0" borderId="29" xfId="0" applyFont="1" applyBorder="1" applyAlignment="1">
      <alignment horizontal="left" vertical="top" wrapText="1"/>
    </xf>
    <xf numFmtId="0" fontId="54" fillId="0" borderId="53" xfId="0" applyFont="1" applyBorder="1" applyAlignment="1">
      <alignment horizontal="left" vertical="top" wrapText="1"/>
    </xf>
    <xf numFmtId="0" fontId="54" fillId="0" borderId="54" xfId="0" applyFont="1" applyBorder="1" applyAlignment="1">
      <alignment horizontal="left" vertical="top" wrapText="1"/>
    </xf>
    <xf numFmtId="0" fontId="59" fillId="0" borderId="17" xfId="0" applyFont="1" applyBorder="1" applyAlignment="1">
      <alignment horizontal="left" vertical="top" wrapText="1"/>
    </xf>
    <xf numFmtId="0" fontId="59" fillId="0" borderId="18" xfId="0" applyFont="1" applyBorder="1" applyAlignment="1">
      <alignment horizontal="left" vertical="top" wrapText="1"/>
    </xf>
    <xf numFmtId="0" fontId="59" fillId="0" borderId="19" xfId="0" applyFont="1" applyBorder="1" applyAlignment="1">
      <alignment horizontal="left" vertical="top" wrapText="1"/>
    </xf>
    <xf numFmtId="0" fontId="59" fillId="0" borderId="24" xfId="0" applyFont="1" applyBorder="1" applyAlignment="1">
      <alignment horizontal="left" vertical="top" wrapText="1"/>
    </xf>
    <xf numFmtId="0" fontId="59" fillId="0" borderId="25" xfId="0" applyFont="1" applyBorder="1" applyAlignment="1">
      <alignment horizontal="left" vertical="top" wrapText="1"/>
    </xf>
    <xf numFmtId="0" fontId="59" fillId="0" borderId="26" xfId="0" applyFont="1" applyBorder="1" applyAlignment="1">
      <alignment horizontal="left" vertical="top" wrapText="1"/>
    </xf>
  </cellXfs>
  <cellStyles count="3">
    <cellStyle name="Hipervínculo" xfId="2" builtinId="8"/>
    <cellStyle name="Normal" xfId="0" builtinId="0"/>
    <cellStyle name="Porcentaje" xfId="1" builtinId="5"/>
  </cellStyles>
  <dxfs count="34">
    <dxf>
      <font>
        <b/>
        <i val="0"/>
        <color rgb="FFFF0000"/>
      </font>
      <fill>
        <patternFill>
          <bgColor rgb="FFFE9494"/>
        </patternFill>
      </fill>
    </dxf>
    <dxf>
      <font>
        <b/>
        <i val="0"/>
        <color theme="3" tint="-0.24994659260841701"/>
      </font>
      <fill>
        <patternFill>
          <bgColor theme="3" tint="0.79998168889431442"/>
        </patternFill>
      </fill>
    </dxf>
    <dxf>
      <font>
        <b/>
        <i val="0"/>
        <color rgb="FFFF6600"/>
      </font>
      <fill>
        <patternFill>
          <bgColor theme="9" tint="0.79998168889431442"/>
        </patternFill>
      </fill>
    </dxf>
    <dxf>
      <font>
        <b/>
        <i val="0"/>
        <color rgb="FFFF0000"/>
      </font>
    </dxf>
    <dxf>
      <font>
        <b/>
        <i val="0"/>
        <color rgb="FFFF6600"/>
      </font>
    </dxf>
    <dxf>
      <font>
        <b/>
        <i val="0"/>
        <strike val="0"/>
        <color theme="8" tint="-0.499984740745262"/>
      </font>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149679</xdr:rowOff>
    </xdr:from>
    <xdr:to>
      <xdr:col>1</xdr:col>
      <xdr:colOff>1170214</xdr:colOff>
      <xdr:row>1</xdr:row>
      <xdr:rowOff>620486</xdr:rowOff>
    </xdr:to>
    <xdr:pic>
      <xdr:nvPicPr>
        <xdr:cNvPr id="2" name="Imagen 1" descr="C:\Users\emgonzalezb\Desktop\LogoFondoSV.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9"/>
          <a:ext cx="2667000" cy="1314450"/>
        </a:xfrm>
        <a:prstGeom prst="rect">
          <a:avLst/>
        </a:prstGeom>
        <a:noFill/>
        <a:ln>
          <a:noFill/>
        </a:ln>
      </xdr:spPr>
    </xdr:pic>
    <xdr:clientData/>
  </xdr:twoCellAnchor>
  <xdr:twoCellAnchor>
    <xdr:from>
      <xdr:col>40</xdr:col>
      <xdr:colOff>193099</xdr:colOff>
      <xdr:row>0</xdr:row>
      <xdr:rowOff>516824</xdr:rowOff>
    </xdr:from>
    <xdr:to>
      <xdr:col>40</xdr:col>
      <xdr:colOff>3438524</xdr:colOff>
      <xdr:row>1</xdr:row>
      <xdr:rowOff>941134</xdr:rowOff>
    </xdr:to>
    <xdr:pic>
      <xdr:nvPicPr>
        <xdr:cNvPr id="3" name="Imagen 2" descr="Logo regis 2">
          <a:extLst>
            <a:ext uri="{FF2B5EF4-FFF2-40B4-BE49-F238E27FC236}">
              <a16:creationId xmlns:a16="http://schemas.microsoft.com/office/drawing/2014/main" id="{046EEE5A-315C-4168-AC29-FF9D3FA283A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17949" y="516824"/>
          <a:ext cx="1073725" cy="81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92633</xdr:colOff>
      <xdr:row>8</xdr:row>
      <xdr:rowOff>109643</xdr:rowOff>
    </xdr:from>
    <xdr:ext cx="701964" cy="792480"/>
    <xdr:sp macro="" textlink="">
      <xdr:nvSpPr>
        <xdr:cNvPr id="2" name="Rectángulo 1">
          <a:extLst>
            <a:ext uri="{FF2B5EF4-FFF2-40B4-BE49-F238E27FC236}">
              <a16:creationId xmlns:a16="http://schemas.microsoft.com/office/drawing/2014/main" id="{36C6E0DE-383E-437A-8599-25E491790C02}"/>
            </a:ext>
          </a:extLst>
        </xdr:cNvPr>
        <xdr:cNvSpPr/>
      </xdr:nvSpPr>
      <xdr:spPr>
        <a:xfrm>
          <a:off x="4331258" y="256709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a:t>
          </a:r>
        </a:p>
      </xdr:txBody>
    </xdr:sp>
    <xdr:clientData/>
  </xdr:oneCellAnchor>
  <xdr:oneCellAnchor>
    <xdr:from>
      <xdr:col>8</xdr:col>
      <xdr:colOff>471093</xdr:colOff>
      <xdr:row>8</xdr:row>
      <xdr:rowOff>105834</xdr:rowOff>
    </xdr:from>
    <xdr:ext cx="701964" cy="792480"/>
    <xdr:sp macro="" textlink="">
      <xdr:nvSpPr>
        <xdr:cNvPr id="3" name="Rectángulo 2">
          <a:extLst>
            <a:ext uri="{FF2B5EF4-FFF2-40B4-BE49-F238E27FC236}">
              <a16:creationId xmlns:a16="http://schemas.microsoft.com/office/drawing/2014/main" id="{0A285233-1672-42E6-960E-E01D85123AA0}"/>
            </a:ext>
          </a:extLst>
        </xdr:cNvPr>
        <xdr:cNvSpPr/>
      </xdr:nvSpPr>
      <xdr:spPr>
        <a:xfrm>
          <a:off x="5471718" y="256328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2</a:t>
          </a:r>
        </a:p>
      </xdr:txBody>
    </xdr:sp>
    <xdr:clientData/>
  </xdr:oneCellAnchor>
  <xdr:oneCellAnchor>
    <xdr:from>
      <xdr:col>15</xdr:col>
      <xdr:colOff>1618770</xdr:colOff>
      <xdr:row>8</xdr:row>
      <xdr:rowOff>127423</xdr:rowOff>
    </xdr:from>
    <xdr:ext cx="633384" cy="739140"/>
    <xdr:sp macro="" textlink="">
      <xdr:nvSpPr>
        <xdr:cNvPr id="4" name="Rectángulo 3">
          <a:extLst>
            <a:ext uri="{FF2B5EF4-FFF2-40B4-BE49-F238E27FC236}">
              <a16:creationId xmlns:a16="http://schemas.microsoft.com/office/drawing/2014/main" id="{92B7ABF2-0846-4ED7-B226-5DDCE0A8A71F}"/>
            </a:ext>
          </a:extLst>
        </xdr:cNvPr>
        <xdr:cNvSpPr/>
      </xdr:nvSpPr>
      <xdr:spPr>
        <a:xfrm>
          <a:off x="11667645" y="2584873"/>
          <a:ext cx="633384"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8</a:t>
          </a:r>
        </a:p>
      </xdr:txBody>
    </xdr:sp>
    <xdr:clientData/>
  </xdr:oneCellAnchor>
  <xdr:oneCellAnchor>
    <xdr:from>
      <xdr:col>11</xdr:col>
      <xdr:colOff>377927</xdr:colOff>
      <xdr:row>8</xdr:row>
      <xdr:rowOff>102659</xdr:rowOff>
    </xdr:from>
    <xdr:ext cx="701964" cy="792480"/>
    <xdr:sp macro="" textlink="">
      <xdr:nvSpPr>
        <xdr:cNvPr id="5" name="Rectángulo 4">
          <a:extLst>
            <a:ext uri="{FF2B5EF4-FFF2-40B4-BE49-F238E27FC236}">
              <a16:creationId xmlns:a16="http://schemas.microsoft.com/office/drawing/2014/main" id="{F213683C-AFDC-4250-8FFD-C97B5A063DEE}"/>
            </a:ext>
          </a:extLst>
        </xdr:cNvPr>
        <xdr:cNvSpPr/>
      </xdr:nvSpPr>
      <xdr:spPr>
        <a:xfrm>
          <a:off x="7378802" y="2560109"/>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4</a:t>
          </a:r>
        </a:p>
      </xdr:txBody>
    </xdr:sp>
    <xdr:clientData/>
  </xdr:oneCellAnchor>
  <xdr:oneCellAnchor>
    <xdr:from>
      <xdr:col>10</xdr:col>
      <xdr:colOff>125624</xdr:colOff>
      <xdr:row>8</xdr:row>
      <xdr:rowOff>124884</xdr:rowOff>
    </xdr:from>
    <xdr:ext cx="701964" cy="792480"/>
    <xdr:sp macro="" textlink="">
      <xdr:nvSpPr>
        <xdr:cNvPr id="6" name="Rectángulo 5">
          <a:extLst>
            <a:ext uri="{FF2B5EF4-FFF2-40B4-BE49-F238E27FC236}">
              <a16:creationId xmlns:a16="http://schemas.microsoft.com/office/drawing/2014/main" id="{F97E684C-9057-4EC3-879D-42C03DBA5C8D}"/>
            </a:ext>
          </a:extLst>
        </xdr:cNvPr>
        <xdr:cNvSpPr/>
      </xdr:nvSpPr>
      <xdr:spPr>
        <a:xfrm>
          <a:off x="6364499" y="258233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3</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12</xdr:col>
      <xdr:colOff>441852</xdr:colOff>
      <xdr:row>8</xdr:row>
      <xdr:rowOff>108586</xdr:rowOff>
    </xdr:from>
    <xdr:ext cx="701964" cy="792480"/>
    <xdr:sp macro="" textlink="">
      <xdr:nvSpPr>
        <xdr:cNvPr id="7" name="Rectángulo 6">
          <a:extLst>
            <a:ext uri="{FF2B5EF4-FFF2-40B4-BE49-F238E27FC236}">
              <a16:creationId xmlns:a16="http://schemas.microsoft.com/office/drawing/2014/main" id="{5ADF1482-ECBA-444D-B831-3508936689A9}"/>
            </a:ext>
          </a:extLst>
        </xdr:cNvPr>
        <xdr:cNvSpPr/>
      </xdr:nvSpPr>
      <xdr:spPr>
        <a:xfrm>
          <a:off x="8204727" y="2566036"/>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5</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14</xdr:col>
      <xdr:colOff>89153</xdr:colOff>
      <xdr:row>8</xdr:row>
      <xdr:rowOff>133773</xdr:rowOff>
    </xdr:from>
    <xdr:ext cx="701964" cy="792480"/>
    <xdr:sp macro="" textlink="">
      <xdr:nvSpPr>
        <xdr:cNvPr id="8" name="Rectángulo 7">
          <a:extLst>
            <a:ext uri="{FF2B5EF4-FFF2-40B4-BE49-F238E27FC236}">
              <a16:creationId xmlns:a16="http://schemas.microsoft.com/office/drawing/2014/main" id="{D8F328CE-8381-4BEA-BEF6-AEEE0E58723A}"/>
            </a:ext>
          </a:extLst>
        </xdr:cNvPr>
        <xdr:cNvSpPr/>
      </xdr:nvSpPr>
      <xdr:spPr>
        <a:xfrm>
          <a:off x="9376028" y="259122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6</a:t>
          </a:r>
        </a:p>
      </xdr:txBody>
    </xdr:sp>
    <xdr:clientData/>
  </xdr:oneCellAnchor>
  <xdr:oneCellAnchor>
    <xdr:from>
      <xdr:col>15</xdr:col>
      <xdr:colOff>538221</xdr:colOff>
      <xdr:row>8</xdr:row>
      <xdr:rowOff>147320</xdr:rowOff>
    </xdr:from>
    <xdr:ext cx="701964" cy="792480"/>
    <xdr:sp macro="" textlink="">
      <xdr:nvSpPr>
        <xdr:cNvPr id="9" name="Rectángulo 8">
          <a:extLst>
            <a:ext uri="{FF2B5EF4-FFF2-40B4-BE49-F238E27FC236}">
              <a16:creationId xmlns:a16="http://schemas.microsoft.com/office/drawing/2014/main" id="{61DA3F00-9844-437B-9F20-4B6A2CDC91F0}"/>
            </a:ext>
          </a:extLst>
        </xdr:cNvPr>
        <xdr:cNvSpPr/>
      </xdr:nvSpPr>
      <xdr:spPr>
        <a:xfrm>
          <a:off x="10587096" y="2604770"/>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7</a:t>
          </a:r>
        </a:p>
      </xdr:txBody>
    </xdr:sp>
    <xdr:clientData/>
  </xdr:oneCellAnchor>
  <xdr:twoCellAnchor editAs="oneCell">
    <xdr:from>
      <xdr:col>7</xdr:col>
      <xdr:colOff>373380</xdr:colOff>
      <xdr:row>12</xdr:row>
      <xdr:rowOff>76200</xdr:rowOff>
    </xdr:from>
    <xdr:to>
      <xdr:col>8</xdr:col>
      <xdr:colOff>598169</xdr:colOff>
      <xdr:row>16</xdr:row>
      <xdr:rowOff>171449</xdr:rowOff>
    </xdr:to>
    <xdr:pic>
      <xdr:nvPicPr>
        <xdr:cNvPr id="10" name="4 Imagen" descr="Resultado de imagen para clic">
          <a:extLst>
            <a:ext uri="{FF2B5EF4-FFF2-40B4-BE49-F238E27FC236}">
              <a16:creationId xmlns:a16="http://schemas.microsoft.com/office/drawing/2014/main" id="{43D9954F-E970-4EBC-A1CE-615E010E13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2005" y="3381375"/>
          <a:ext cx="986789"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249011</xdr:colOff>
      <xdr:row>56</xdr:row>
      <xdr:rowOff>103416</xdr:rowOff>
    </xdr:from>
    <xdr:to>
      <xdr:col>9</xdr:col>
      <xdr:colOff>300718</xdr:colOff>
      <xdr:row>58</xdr:row>
      <xdr:rowOff>11474</xdr:rowOff>
    </xdr:to>
    <xdr:pic>
      <xdr:nvPicPr>
        <xdr:cNvPr id="11" name="4 Imagen" descr="Resultado de imagen para clic">
          <a:extLst>
            <a:ext uri="{FF2B5EF4-FFF2-40B4-BE49-F238E27FC236}">
              <a16:creationId xmlns:a16="http://schemas.microsoft.com/office/drawing/2014/main" id="{7AA3256E-B548-42E1-94F6-67B47A3F42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49636" y="16124466"/>
          <a:ext cx="813707" cy="746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239183</xdr:colOff>
      <xdr:row>4</xdr:row>
      <xdr:rowOff>387348</xdr:rowOff>
    </xdr:from>
    <xdr:to>
      <xdr:col>15</xdr:col>
      <xdr:colOff>7535295</xdr:colOff>
      <xdr:row>10</xdr:row>
      <xdr:rowOff>40271</xdr:rowOff>
    </xdr:to>
    <xdr:pic>
      <xdr:nvPicPr>
        <xdr:cNvPr id="12" name="Imagen 11">
          <a:extLst>
            <a:ext uri="{FF2B5EF4-FFF2-40B4-BE49-F238E27FC236}">
              <a16:creationId xmlns:a16="http://schemas.microsoft.com/office/drawing/2014/main" id="{5BB4FFA3-7933-412A-9FB5-261843D4AC82}"/>
            </a:ext>
            <a:ext uri="{147F2762-F138-4A5C-976F-8EAC2B608ADB}">
              <a16:predDERef xmlns:a16="http://schemas.microsoft.com/office/drawing/2014/main" pred="{7AA3256E-B548-42E1-94F6-67B47A3F42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77808" y="1349373"/>
          <a:ext cx="13106362" cy="1567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2581614</xdr:colOff>
      <xdr:row>8</xdr:row>
      <xdr:rowOff>133350</xdr:rowOff>
    </xdr:from>
    <xdr:ext cx="633384" cy="739140"/>
    <xdr:sp macro="" textlink="">
      <xdr:nvSpPr>
        <xdr:cNvPr id="13" name="Rectángulo 12">
          <a:extLst>
            <a:ext uri="{FF2B5EF4-FFF2-40B4-BE49-F238E27FC236}">
              <a16:creationId xmlns:a16="http://schemas.microsoft.com/office/drawing/2014/main" id="{BA03B370-35B6-4777-B772-4E34158659D6}"/>
            </a:ext>
          </a:extLst>
        </xdr:cNvPr>
        <xdr:cNvSpPr/>
      </xdr:nvSpPr>
      <xdr:spPr>
        <a:xfrm>
          <a:off x="12630489" y="2590800"/>
          <a:ext cx="633384"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9</a:t>
          </a:r>
        </a:p>
      </xdr:txBody>
    </xdr:sp>
    <xdr:clientData/>
  </xdr:oneCellAnchor>
  <xdr:oneCellAnchor>
    <xdr:from>
      <xdr:col>15</xdr:col>
      <xdr:colOff>6232069</xdr:colOff>
      <xdr:row>8</xdr:row>
      <xdr:rowOff>133350</xdr:rowOff>
    </xdr:from>
    <xdr:ext cx="771526" cy="739140"/>
    <xdr:sp macro="" textlink="">
      <xdr:nvSpPr>
        <xdr:cNvPr id="14" name="Rectángulo 13">
          <a:extLst>
            <a:ext uri="{FF2B5EF4-FFF2-40B4-BE49-F238E27FC236}">
              <a16:creationId xmlns:a16="http://schemas.microsoft.com/office/drawing/2014/main" id="{2D60D7C0-C65A-486D-9C7D-AF6AC4058B3C}"/>
            </a:ext>
          </a:extLst>
        </xdr:cNvPr>
        <xdr:cNvSpPr/>
      </xdr:nvSpPr>
      <xdr:spPr>
        <a:xfrm>
          <a:off x="16280944" y="2590800"/>
          <a:ext cx="771526"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12</a:t>
          </a:r>
        </a:p>
      </xdr:txBody>
    </xdr:sp>
    <xdr:clientData/>
  </xdr:oneCellAnchor>
  <xdr:oneCellAnchor>
    <xdr:from>
      <xdr:col>15</xdr:col>
      <xdr:colOff>5003345</xdr:colOff>
      <xdr:row>8</xdr:row>
      <xdr:rowOff>133350</xdr:rowOff>
    </xdr:from>
    <xdr:ext cx="857250" cy="739140"/>
    <xdr:sp macro="" textlink="">
      <xdr:nvSpPr>
        <xdr:cNvPr id="15" name="Rectángulo 14">
          <a:extLst>
            <a:ext uri="{FF2B5EF4-FFF2-40B4-BE49-F238E27FC236}">
              <a16:creationId xmlns:a16="http://schemas.microsoft.com/office/drawing/2014/main" id="{D69AF6D4-5F98-4045-B911-81D4CBE2285D}"/>
            </a:ext>
          </a:extLst>
        </xdr:cNvPr>
        <xdr:cNvSpPr/>
      </xdr:nvSpPr>
      <xdr:spPr>
        <a:xfrm>
          <a:off x="15052220" y="2590800"/>
          <a:ext cx="857250"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11</a:t>
          </a:r>
        </a:p>
      </xdr:txBody>
    </xdr:sp>
    <xdr:clientData/>
  </xdr:oneCellAnchor>
  <xdr:oneCellAnchor>
    <xdr:from>
      <xdr:col>15</xdr:col>
      <xdr:colOff>3584120</xdr:colOff>
      <xdr:row>8</xdr:row>
      <xdr:rowOff>116680</xdr:rowOff>
    </xdr:from>
    <xdr:ext cx="857250" cy="790575"/>
    <xdr:sp macro="" textlink="">
      <xdr:nvSpPr>
        <xdr:cNvPr id="16" name="Rectángulo 15">
          <a:extLst>
            <a:ext uri="{FF2B5EF4-FFF2-40B4-BE49-F238E27FC236}">
              <a16:creationId xmlns:a16="http://schemas.microsoft.com/office/drawing/2014/main" id="{C38A3E52-EDAB-4734-BDC9-8FD0BCEA718C}"/>
            </a:ext>
          </a:extLst>
        </xdr:cNvPr>
        <xdr:cNvSpPr/>
      </xdr:nvSpPr>
      <xdr:spPr>
        <a:xfrm>
          <a:off x="13632995" y="2574130"/>
          <a:ext cx="857250" cy="790575"/>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10</a:t>
          </a:r>
        </a:p>
      </xdr:txBody>
    </xdr:sp>
    <xdr:clientData/>
  </xdr:oneCellAnchor>
  <xdr:oneCellAnchor>
    <xdr:from>
      <xdr:col>8</xdr:col>
      <xdr:colOff>66175</xdr:colOff>
      <xdr:row>54</xdr:row>
      <xdr:rowOff>47625</xdr:rowOff>
    </xdr:from>
    <xdr:ext cx="701964" cy="792480"/>
    <xdr:sp macro="" textlink="">
      <xdr:nvSpPr>
        <xdr:cNvPr id="17" name="Rectángulo 16">
          <a:extLst>
            <a:ext uri="{FF2B5EF4-FFF2-40B4-BE49-F238E27FC236}">
              <a16:creationId xmlns:a16="http://schemas.microsoft.com/office/drawing/2014/main" id="{7BC6A8BC-3A50-466C-AE11-4A81816297B1}"/>
            </a:ext>
          </a:extLst>
        </xdr:cNvPr>
        <xdr:cNvSpPr/>
      </xdr:nvSpPr>
      <xdr:spPr>
        <a:xfrm>
          <a:off x="5066800" y="15478125"/>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a:t>
          </a:r>
        </a:p>
      </xdr:txBody>
    </xdr:sp>
    <xdr:clientData/>
  </xdr:oneCellAnchor>
  <xdr:oneCellAnchor>
    <xdr:from>
      <xdr:col>13</xdr:col>
      <xdr:colOff>389754</xdr:colOff>
      <xdr:row>54</xdr:row>
      <xdr:rowOff>70911</xdr:rowOff>
    </xdr:from>
    <xdr:ext cx="701964" cy="792480"/>
    <xdr:sp macro="" textlink="">
      <xdr:nvSpPr>
        <xdr:cNvPr id="18" name="Rectángulo 17">
          <a:extLst>
            <a:ext uri="{FF2B5EF4-FFF2-40B4-BE49-F238E27FC236}">
              <a16:creationId xmlns:a16="http://schemas.microsoft.com/office/drawing/2014/main" id="{0D5DB263-5AE6-4AEF-92A9-38A77CE9F9EF}"/>
            </a:ext>
          </a:extLst>
        </xdr:cNvPr>
        <xdr:cNvSpPr/>
      </xdr:nvSpPr>
      <xdr:spPr>
        <a:xfrm>
          <a:off x="8914629" y="15501411"/>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2</a:t>
          </a:r>
        </a:p>
      </xdr:txBody>
    </xdr:sp>
    <xdr:clientData/>
  </xdr:oneCellAnchor>
  <xdr:oneCellAnchor>
    <xdr:from>
      <xdr:col>15</xdr:col>
      <xdr:colOff>2398593</xdr:colOff>
      <xdr:row>54</xdr:row>
      <xdr:rowOff>74994</xdr:rowOff>
    </xdr:from>
    <xdr:ext cx="701964" cy="792480"/>
    <xdr:sp macro="" textlink="">
      <xdr:nvSpPr>
        <xdr:cNvPr id="19" name="Rectángulo 18">
          <a:extLst>
            <a:ext uri="{FF2B5EF4-FFF2-40B4-BE49-F238E27FC236}">
              <a16:creationId xmlns:a16="http://schemas.microsoft.com/office/drawing/2014/main" id="{0D99D9F5-5EF5-4B64-9133-898958C3B9E3}"/>
            </a:ext>
          </a:extLst>
        </xdr:cNvPr>
        <xdr:cNvSpPr/>
      </xdr:nvSpPr>
      <xdr:spPr>
        <a:xfrm>
          <a:off x="12447468" y="1550549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3</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15</xdr:col>
      <xdr:colOff>5758546</xdr:colOff>
      <xdr:row>54</xdr:row>
      <xdr:rowOff>61233</xdr:rowOff>
    </xdr:from>
    <xdr:ext cx="701964" cy="792480"/>
    <xdr:sp macro="" textlink="">
      <xdr:nvSpPr>
        <xdr:cNvPr id="20" name="Rectángulo 19">
          <a:extLst>
            <a:ext uri="{FF2B5EF4-FFF2-40B4-BE49-F238E27FC236}">
              <a16:creationId xmlns:a16="http://schemas.microsoft.com/office/drawing/2014/main" id="{7A4192BD-32C3-4BED-A040-554E50EE63B2}"/>
            </a:ext>
          </a:extLst>
        </xdr:cNvPr>
        <xdr:cNvSpPr/>
      </xdr:nvSpPr>
      <xdr:spPr>
        <a:xfrm>
          <a:off x="15807421" y="1549173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4</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7</xdr:col>
      <xdr:colOff>123824</xdr:colOff>
      <xdr:row>50</xdr:row>
      <xdr:rowOff>485775</xdr:rowOff>
    </xdr:from>
    <xdr:to>
      <xdr:col>16</xdr:col>
      <xdr:colOff>48986</xdr:colOff>
      <xdr:row>55</xdr:row>
      <xdr:rowOff>25854</xdr:rowOff>
    </xdr:to>
    <xdr:pic>
      <xdr:nvPicPr>
        <xdr:cNvPr id="21" name="Imagen 20">
          <a:extLst>
            <a:ext uri="{FF2B5EF4-FFF2-40B4-BE49-F238E27FC236}">
              <a16:creationId xmlns:a16="http://schemas.microsoft.com/office/drawing/2014/main" id="{EA7449E4-9DCF-4C88-836A-26AA8AE400A7}"/>
            </a:ext>
            <a:ext uri="{147F2762-F138-4A5C-976F-8EAC2B608ADB}">
              <a16:predDERef xmlns:a16="http://schemas.microsoft.com/office/drawing/2014/main" pred="{7A4192BD-32C3-4BED-A040-554E50EE63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62449" y="14192250"/>
          <a:ext cx="14755587" cy="1559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7826831</xdr:colOff>
      <xdr:row>54</xdr:row>
      <xdr:rowOff>93890</xdr:rowOff>
    </xdr:from>
    <xdr:ext cx="701964" cy="792480"/>
    <xdr:sp macro="" textlink="">
      <xdr:nvSpPr>
        <xdr:cNvPr id="22" name="Rectángulo 21">
          <a:extLst>
            <a:ext uri="{FF2B5EF4-FFF2-40B4-BE49-F238E27FC236}">
              <a16:creationId xmlns:a16="http://schemas.microsoft.com/office/drawing/2014/main" id="{C9B757A4-72EA-4DD3-BB84-75F0CD51A9A4}"/>
            </a:ext>
          </a:extLst>
        </xdr:cNvPr>
        <xdr:cNvSpPr/>
      </xdr:nvSpPr>
      <xdr:spPr>
        <a:xfrm>
          <a:off x="17875706" y="15524390"/>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5</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gistraduriaco-my.sharepoint.com/Riesgos2021/Nivel_Central/11%20FSV/02%20Riesgos%20de%20corrupci&#243;n/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gistraduriaco-my.sharepoint.com/Riesgos2021/Nivel_Central/11%20FSV/01%20Riesgos%20de%20procesos/Taller%20de%20riesg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7"/>
  <dimension ref="A1:BH3378"/>
  <sheetViews>
    <sheetView showGridLines="0" tabSelected="1" topLeftCell="AV1" zoomScale="60" zoomScaleNormal="60" workbookViewId="0">
      <selection activeCell="BH9" sqref="BH9"/>
    </sheetView>
  </sheetViews>
  <sheetFormatPr baseColWidth="10" defaultColWidth="11.42578125" defaultRowHeight="30" x14ac:dyDescent="0.4"/>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3.85546875" style="2" customWidth="1"/>
    <col min="18" max="18" width="20" style="2" customWidth="1"/>
    <col min="19" max="23" width="11" style="2" customWidth="1"/>
    <col min="24" max="24" width="28.285156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3.7109375" style="2" customWidth="1" collapsed="1"/>
    <col min="33" max="33" width="18.140625" style="2" customWidth="1" collapsed="1"/>
    <col min="34" max="34" width="24.85546875" style="2" customWidth="1"/>
    <col min="35" max="35" width="23.85546875" style="2" customWidth="1"/>
    <col min="36" max="37" width="26.28515625" style="2" customWidth="1"/>
    <col min="38" max="38" width="25.85546875" style="2" customWidth="1" collapsed="1"/>
    <col min="39" max="39" width="26.140625" style="2" customWidth="1" collapsed="1"/>
    <col min="40" max="40" width="29.7109375" style="2" customWidth="1" collapsed="1"/>
    <col min="41" max="41" width="19" style="83" customWidth="1" collapsed="1"/>
    <col min="42" max="42" width="21.5703125" style="83" customWidth="1"/>
    <col min="43" max="43" width="44.42578125" style="84" customWidth="1"/>
    <col min="44" max="44" width="37.140625" style="85" customWidth="1" collapsed="1"/>
    <col min="45" max="45" width="55.28515625" style="86" customWidth="1"/>
    <col min="46" max="46" width="31.5703125" style="84" customWidth="1" collapsed="1"/>
    <col min="47" max="47" width="51.28515625" style="84" customWidth="1"/>
    <col min="48" max="48" width="27.28515625" style="84" customWidth="1" collapsed="1"/>
    <col min="49" max="49" width="30.28515625" style="84" customWidth="1"/>
    <col min="50" max="50" width="40.5703125" style="84" customWidth="1"/>
    <col min="51" max="51" width="40.140625" style="86" customWidth="1"/>
    <col min="52" max="52" width="29.7109375" style="86" customWidth="1" collapsed="1"/>
    <col min="53" max="53" width="25.85546875" style="87" customWidth="1" collapsed="1"/>
    <col min="54" max="54" width="20.7109375" style="87" customWidth="1"/>
    <col min="55" max="55" width="24.5703125" style="87" customWidth="1"/>
    <col min="56" max="56" width="23.140625" style="87" customWidth="1"/>
    <col min="57" max="57" width="26.42578125" style="87" customWidth="1"/>
    <col min="58" max="58" width="22.28515625" style="89" customWidth="1"/>
    <col min="59" max="59" width="20.28515625" style="90" customWidth="1"/>
    <col min="60" max="60" width="81.5703125" style="2" customWidth="1"/>
    <col min="61" max="64" width="11.42578125" style="2" customWidth="1" collapsed="1"/>
    <col min="65" max="16384" width="11.42578125" style="2" collapsed="1"/>
  </cols>
  <sheetData>
    <row r="1" spans="1:60" ht="66" customHeight="1" x14ac:dyDescent="0.2">
      <c r="A1" s="1"/>
      <c r="C1" s="167" t="s">
        <v>0</v>
      </c>
      <c r="D1" s="168"/>
      <c r="E1" s="169" t="s">
        <v>1</v>
      </c>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1"/>
      <c r="AJ1" s="172" t="s">
        <v>2</v>
      </c>
      <c r="AK1" s="172"/>
      <c r="AL1" s="172"/>
      <c r="AM1" s="169" t="s">
        <v>3</v>
      </c>
      <c r="AN1" s="171"/>
      <c r="AO1" s="146"/>
      <c r="AP1" s="17" t="s">
        <v>0</v>
      </c>
      <c r="AQ1" s="147" t="s">
        <v>4</v>
      </c>
      <c r="AR1" s="147"/>
      <c r="AS1" s="147"/>
      <c r="AT1" s="147"/>
      <c r="AU1" s="147"/>
      <c r="AV1" s="147"/>
      <c r="AW1" s="147"/>
      <c r="AX1" s="147"/>
      <c r="AY1" s="147"/>
      <c r="AZ1" s="147"/>
      <c r="BA1" s="147"/>
      <c r="BB1" s="147"/>
      <c r="BC1" s="147"/>
      <c r="BD1" s="147"/>
      <c r="BE1" s="147"/>
      <c r="BF1" s="147"/>
      <c r="BG1" s="18" t="s">
        <v>2</v>
      </c>
      <c r="BH1" s="19" t="s">
        <v>5</v>
      </c>
    </row>
    <row r="2" spans="1:60" ht="66" customHeight="1" x14ac:dyDescent="0.2">
      <c r="A2" s="3"/>
      <c r="C2" s="173" t="s">
        <v>6</v>
      </c>
      <c r="D2" s="174"/>
      <c r="E2" s="175" t="s">
        <v>7</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7"/>
      <c r="AJ2" s="178" t="s">
        <v>8</v>
      </c>
      <c r="AK2" s="178"/>
      <c r="AL2" s="178"/>
      <c r="AM2" s="179">
        <v>2</v>
      </c>
      <c r="AN2" s="179"/>
      <c r="AO2" s="146"/>
      <c r="AP2" s="17" t="s">
        <v>8</v>
      </c>
      <c r="AQ2" s="147" t="s">
        <v>9</v>
      </c>
      <c r="AR2" s="147"/>
      <c r="AS2" s="147"/>
      <c r="AT2" s="147"/>
      <c r="AU2" s="147"/>
      <c r="AV2" s="147"/>
      <c r="AW2" s="147"/>
      <c r="AX2" s="147"/>
      <c r="AY2" s="147"/>
      <c r="AZ2" s="147"/>
      <c r="BA2" s="147"/>
      <c r="BB2" s="147"/>
      <c r="BC2" s="147"/>
      <c r="BD2" s="147"/>
      <c r="BE2" s="147"/>
      <c r="BF2" s="147"/>
      <c r="BG2" s="18" t="s">
        <v>8</v>
      </c>
      <c r="BH2" s="19">
        <v>2</v>
      </c>
    </row>
    <row r="3" spans="1:60" ht="24" customHeight="1" x14ac:dyDescent="0.2">
      <c r="A3" s="185"/>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7" t="s">
        <v>10</v>
      </c>
      <c r="AN3" s="187"/>
      <c r="AO3" s="20"/>
      <c r="AP3" s="20"/>
      <c r="AQ3" s="21"/>
      <c r="AR3" s="22"/>
      <c r="AS3" s="23"/>
      <c r="AT3" s="21"/>
      <c r="AU3" s="148" t="s">
        <v>11</v>
      </c>
      <c r="AV3" s="148"/>
      <c r="AW3" s="148"/>
      <c r="AX3" s="148"/>
      <c r="AY3" s="148"/>
      <c r="AZ3" s="148"/>
      <c r="BA3" s="148"/>
      <c r="BB3" s="148"/>
      <c r="BC3" s="148"/>
      <c r="BD3" s="148"/>
      <c r="BE3" s="148"/>
      <c r="BF3" s="148"/>
      <c r="BG3" s="148"/>
      <c r="BH3" s="148"/>
    </row>
    <row r="4" spans="1:60" ht="15.75" thickBot="1" x14ac:dyDescent="0.3">
      <c r="A4" s="4"/>
      <c r="B4" s="4"/>
      <c r="C4" s="188"/>
      <c r="D4" s="188"/>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5"/>
      <c r="AI4" s="5"/>
      <c r="AJ4" s="5"/>
      <c r="AK4" s="5"/>
      <c r="AL4" s="4"/>
      <c r="AM4" s="4"/>
      <c r="AN4" s="4"/>
      <c r="AO4" s="24"/>
      <c r="AP4" s="24"/>
      <c r="AQ4" s="25"/>
      <c r="AR4" s="26"/>
      <c r="AS4" s="27"/>
      <c r="AT4" s="25"/>
      <c r="AU4" s="148"/>
      <c r="AV4" s="148"/>
      <c r="AW4" s="148"/>
      <c r="AX4" s="148"/>
      <c r="AY4" s="148"/>
      <c r="AZ4" s="148"/>
      <c r="BA4" s="148"/>
      <c r="BB4" s="148"/>
      <c r="BC4" s="148"/>
      <c r="BD4" s="148"/>
      <c r="BE4" s="148"/>
      <c r="BF4" s="148"/>
      <c r="BG4" s="148"/>
      <c r="BH4" s="148"/>
    </row>
    <row r="5" spans="1:60" ht="31.5" customHeight="1" thickBot="1" x14ac:dyDescent="0.25">
      <c r="A5" s="190" t="s">
        <v>12</v>
      </c>
      <c r="B5" s="191"/>
      <c r="C5" s="191"/>
      <c r="D5" s="191"/>
      <c r="E5" s="191"/>
      <c r="F5" s="191"/>
      <c r="G5" s="191"/>
      <c r="H5" s="191"/>
      <c r="I5" s="191"/>
      <c r="J5" s="191"/>
      <c r="K5" s="192" t="s">
        <v>13</v>
      </c>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4"/>
      <c r="AL5" s="195" t="s">
        <v>14</v>
      </c>
      <c r="AM5" s="195"/>
      <c r="AN5" s="195"/>
      <c r="AO5" s="149" t="s">
        <v>15</v>
      </c>
      <c r="AP5" s="150"/>
      <c r="AQ5" s="150"/>
      <c r="AR5" s="150"/>
      <c r="AS5" s="150"/>
      <c r="AT5" s="150"/>
      <c r="AU5" s="150"/>
      <c r="AV5" s="150"/>
      <c r="AW5" s="150"/>
      <c r="AX5" s="150"/>
      <c r="AY5" s="150"/>
      <c r="AZ5" s="151"/>
      <c r="BA5" s="152" t="s">
        <v>16</v>
      </c>
      <c r="BB5" s="153"/>
      <c r="BC5" s="153"/>
      <c r="BD5" s="153"/>
      <c r="BE5" s="153"/>
      <c r="BF5" s="153"/>
      <c r="BG5" s="153"/>
      <c r="BH5" s="154"/>
    </row>
    <row r="6" spans="1:60" ht="35.25" customHeight="1" thickBot="1" x14ac:dyDescent="0.25">
      <c r="A6" s="182"/>
      <c r="B6" s="183"/>
      <c r="C6" s="183"/>
      <c r="D6" s="183"/>
      <c r="E6" s="183"/>
      <c r="F6" s="183"/>
      <c r="G6" s="183"/>
      <c r="H6" s="183"/>
      <c r="I6" s="183"/>
      <c r="J6" s="183"/>
      <c r="K6" s="180" t="s">
        <v>17</v>
      </c>
      <c r="L6" s="181"/>
      <c r="M6" s="181"/>
      <c r="N6" s="181"/>
      <c r="O6" s="197"/>
      <c r="P6" s="184" t="s">
        <v>18</v>
      </c>
      <c r="Q6" s="184"/>
      <c r="R6" s="184"/>
      <c r="S6" s="184"/>
      <c r="T6" s="184"/>
      <c r="U6" s="184"/>
      <c r="V6" s="184"/>
      <c r="W6" s="184"/>
      <c r="X6" s="184"/>
      <c r="Y6" s="180" t="s">
        <v>19</v>
      </c>
      <c r="Z6" s="181"/>
      <c r="AA6" s="181"/>
      <c r="AB6" s="181"/>
      <c r="AC6" s="181"/>
      <c r="AD6" s="184" t="s">
        <v>20</v>
      </c>
      <c r="AE6" s="184" t="s">
        <v>21</v>
      </c>
      <c r="AF6" s="184"/>
      <c r="AG6" s="184"/>
      <c r="AH6" s="184" t="s">
        <v>22</v>
      </c>
      <c r="AI6" s="184"/>
      <c r="AJ6" s="184" t="s">
        <v>23</v>
      </c>
      <c r="AK6" s="184" t="s">
        <v>24</v>
      </c>
      <c r="AL6" s="184"/>
      <c r="AM6" s="184"/>
      <c r="AN6" s="184"/>
      <c r="AO6" s="161" t="s">
        <v>25</v>
      </c>
      <c r="AP6" s="162"/>
      <c r="AQ6" s="162"/>
      <c r="AR6" s="162"/>
      <c r="AS6" s="162"/>
      <c r="AT6" s="162"/>
      <c r="AU6" s="162"/>
      <c r="AV6" s="162"/>
      <c r="AW6" s="162"/>
      <c r="AX6" s="162"/>
      <c r="AY6" s="162"/>
      <c r="AZ6" s="163"/>
      <c r="BA6" s="155"/>
      <c r="BB6" s="156"/>
      <c r="BC6" s="156"/>
      <c r="BD6" s="156"/>
      <c r="BE6" s="156"/>
      <c r="BF6" s="156"/>
      <c r="BG6" s="156"/>
      <c r="BH6" s="157"/>
    </row>
    <row r="7" spans="1:60" ht="27.75" customHeight="1" thickBot="1" x14ac:dyDescent="0.25">
      <c r="A7" s="204" t="s">
        <v>26</v>
      </c>
      <c r="B7" s="205" t="s">
        <v>27</v>
      </c>
      <c r="C7" s="205" t="s">
        <v>28</v>
      </c>
      <c r="D7" s="206" t="s">
        <v>29</v>
      </c>
      <c r="E7" s="201" t="s">
        <v>30</v>
      </c>
      <c r="F7" s="201" t="s">
        <v>31</v>
      </c>
      <c r="G7" s="201" t="s">
        <v>32</v>
      </c>
      <c r="H7" s="201" t="s">
        <v>33</v>
      </c>
      <c r="I7" s="201" t="s">
        <v>34</v>
      </c>
      <c r="J7" s="201" t="s">
        <v>35</v>
      </c>
      <c r="K7" s="182"/>
      <c r="L7" s="183"/>
      <c r="M7" s="183"/>
      <c r="N7" s="183"/>
      <c r="O7" s="183"/>
      <c r="P7" s="203" t="s">
        <v>36</v>
      </c>
      <c r="Q7" s="198" t="s">
        <v>37</v>
      </c>
      <c r="R7" s="198" t="s">
        <v>38</v>
      </c>
      <c r="S7" s="192" t="s">
        <v>39</v>
      </c>
      <c r="T7" s="193"/>
      <c r="U7" s="193"/>
      <c r="V7" s="193"/>
      <c r="W7" s="194"/>
      <c r="X7" s="200" t="s">
        <v>40</v>
      </c>
      <c r="Y7" s="182"/>
      <c r="Z7" s="183"/>
      <c r="AA7" s="183"/>
      <c r="AB7" s="183"/>
      <c r="AC7" s="183"/>
      <c r="AD7" s="184"/>
      <c r="AE7" s="184"/>
      <c r="AF7" s="184"/>
      <c r="AG7" s="184"/>
      <c r="AH7" s="184"/>
      <c r="AI7" s="184"/>
      <c r="AJ7" s="184"/>
      <c r="AK7" s="184"/>
      <c r="AL7" s="196"/>
      <c r="AM7" s="184"/>
      <c r="AN7" s="184"/>
      <c r="AO7" s="164" t="s">
        <v>41</v>
      </c>
      <c r="AP7" s="28"/>
      <c r="AQ7" s="29"/>
      <c r="AR7" s="138" t="s">
        <v>42</v>
      </c>
      <c r="AS7" s="138" t="s">
        <v>43</v>
      </c>
      <c r="AT7" s="138" t="s">
        <v>44</v>
      </c>
      <c r="AU7" s="138" t="s">
        <v>45</v>
      </c>
      <c r="AV7" s="138" t="s">
        <v>46</v>
      </c>
      <c r="AW7" s="138" t="s">
        <v>47</v>
      </c>
      <c r="AX7" s="138" t="s">
        <v>48</v>
      </c>
      <c r="AY7" s="138" t="s">
        <v>49</v>
      </c>
      <c r="AZ7" s="138" t="s">
        <v>50</v>
      </c>
      <c r="BA7" s="158"/>
      <c r="BB7" s="159"/>
      <c r="BC7" s="159"/>
      <c r="BD7" s="159"/>
      <c r="BE7" s="159"/>
      <c r="BF7" s="159"/>
      <c r="BG7" s="159"/>
      <c r="BH7" s="160"/>
    </row>
    <row r="8" spans="1:60" ht="132.75" customHeight="1" thickBot="1" x14ac:dyDescent="0.25">
      <c r="A8" s="204"/>
      <c r="B8" s="205"/>
      <c r="C8" s="205"/>
      <c r="D8" s="207"/>
      <c r="E8" s="202"/>
      <c r="F8" s="202"/>
      <c r="G8" s="202"/>
      <c r="H8" s="202"/>
      <c r="I8" s="202"/>
      <c r="J8" s="202"/>
      <c r="K8" s="6" t="s">
        <v>51</v>
      </c>
      <c r="L8" s="7" t="s">
        <v>52</v>
      </c>
      <c r="M8" s="7" t="s">
        <v>30</v>
      </c>
      <c r="N8" s="7" t="s">
        <v>52</v>
      </c>
      <c r="O8" s="7" t="s">
        <v>53</v>
      </c>
      <c r="P8" s="203"/>
      <c r="Q8" s="199"/>
      <c r="R8" s="199"/>
      <c r="S8" s="8" t="s">
        <v>26</v>
      </c>
      <c r="T8" s="8" t="s">
        <v>54</v>
      </c>
      <c r="U8" s="8" t="s">
        <v>55</v>
      </c>
      <c r="V8" s="8" t="s">
        <v>56</v>
      </c>
      <c r="W8" s="8" t="s">
        <v>57</v>
      </c>
      <c r="X8" s="200"/>
      <c r="Y8" s="9" t="s">
        <v>51</v>
      </c>
      <c r="Z8" s="7" t="s">
        <v>52</v>
      </c>
      <c r="AA8" s="7" t="s">
        <v>30</v>
      </c>
      <c r="AB8" s="7" t="s">
        <v>52</v>
      </c>
      <c r="AC8" s="7" t="s">
        <v>58</v>
      </c>
      <c r="AD8" s="184"/>
      <c r="AE8" s="10" t="s">
        <v>59</v>
      </c>
      <c r="AF8" s="11" t="s">
        <v>60</v>
      </c>
      <c r="AG8" s="11" t="s">
        <v>40</v>
      </c>
      <c r="AH8" s="11" t="s">
        <v>61</v>
      </c>
      <c r="AI8" s="11" t="s">
        <v>40</v>
      </c>
      <c r="AJ8" s="184"/>
      <c r="AK8" s="184"/>
      <c r="AL8" s="10" t="s">
        <v>62</v>
      </c>
      <c r="AM8" s="11" t="s">
        <v>63</v>
      </c>
      <c r="AN8" s="11" t="s">
        <v>64</v>
      </c>
      <c r="AO8" s="165"/>
      <c r="AP8" s="30" t="s">
        <v>65</v>
      </c>
      <c r="AQ8" s="31" t="s">
        <v>66</v>
      </c>
      <c r="AR8" s="139"/>
      <c r="AS8" s="166" t="s">
        <v>67</v>
      </c>
      <c r="AT8" s="139" t="s">
        <v>68</v>
      </c>
      <c r="AU8" s="139"/>
      <c r="AV8" s="139" t="s">
        <v>69</v>
      </c>
      <c r="AW8" s="139"/>
      <c r="AX8" s="139"/>
      <c r="AY8" s="139"/>
      <c r="AZ8" s="139" t="s">
        <v>70</v>
      </c>
      <c r="BA8" s="32" t="s">
        <v>71</v>
      </c>
      <c r="BB8" s="32" t="s">
        <v>72</v>
      </c>
      <c r="BC8" s="32" t="s">
        <v>73</v>
      </c>
      <c r="BD8" s="32" t="s">
        <v>74</v>
      </c>
      <c r="BE8" s="32" t="s">
        <v>75</v>
      </c>
      <c r="BF8" s="32" t="s">
        <v>76</v>
      </c>
      <c r="BG8" s="32" t="s">
        <v>77</v>
      </c>
      <c r="BH8" s="32" t="s">
        <v>78</v>
      </c>
    </row>
    <row r="9" spans="1:60" ht="277.5" customHeight="1" thickBot="1" x14ac:dyDescent="0.25">
      <c r="A9" s="208" t="s">
        <v>79</v>
      </c>
      <c r="B9" s="208"/>
      <c r="C9" s="208" t="s">
        <v>80</v>
      </c>
      <c r="D9" s="208" t="s">
        <v>81</v>
      </c>
      <c r="E9" s="208" t="s">
        <v>82</v>
      </c>
      <c r="F9" s="208" t="s">
        <v>83</v>
      </c>
      <c r="G9" s="208" t="s">
        <v>84</v>
      </c>
      <c r="H9" s="12" t="s">
        <v>85</v>
      </c>
      <c r="I9" s="209" t="s">
        <v>86</v>
      </c>
      <c r="J9" s="211" t="s">
        <v>87</v>
      </c>
      <c r="K9" s="212" t="s">
        <v>88</v>
      </c>
      <c r="L9" s="217">
        <v>0.4</v>
      </c>
      <c r="M9" s="212" t="s">
        <v>89</v>
      </c>
      <c r="N9" s="218">
        <v>0.8</v>
      </c>
      <c r="O9" s="213" t="s">
        <v>90</v>
      </c>
      <c r="P9" s="12">
        <v>1</v>
      </c>
      <c r="Q9" s="12" t="s">
        <v>91</v>
      </c>
      <c r="R9" s="12" t="s">
        <v>92</v>
      </c>
      <c r="S9" s="13" t="s">
        <v>93</v>
      </c>
      <c r="T9" s="13" t="s">
        <v>94</v>
      </c>
      <c r="U9" s="13" t="s">
        <v>95</v>
      </c>
      <c r="V9" s="13" t="s">
        <v>96</v>
      </c>
      <c r="W9" s="13" t="s">
        <v>97</v>
      </c>
      <c r="X9" s="14" t="s">
        <v>98</v>
      </c>
      <c r="Y9" s="212" t="s">
        <v>99</v>
      </c>
      <c r="Z9" s="217">
        <v>0.1176</v>
      </c>
      <c r="AA9" s="212" t="s">
        <v>89</v>
      </c>
      <c r="AB9" s="217">
        <v>0.8</v>
      </c>
      <c r="AC9" s="213" t="s">
        <v>90</v>
      </c>
      <c r="AD9" s="214" t="s">
        <v>100</v>
      </c>
      <c r="AE9" s="15"/>
      <c r="AF9" s="15"/>
      <c r="AG9" s="12"/>
      <c r="AH9" s="12" t="s">
        <v>101</v>
      </c>
      <c r="AI9" s="12" t="s">
        <v>102</v>
      </c>
      <c r="AJ9" s="214" t="s">
        <v>103</v>
      </c>
      <c r="AK9" s="214" t="s">
        <v>104</v>
      </c>
      <c r="AL9" s="114" t="s">
        <v>105</v>
      </c>
      <c r="AM9" s="114" t="s">
        <v>106</v>
      </c>
      <c r="AN9" s="114" t="s">
        <v>107</v>
      </c>
      <c r="AO9" s="33" t="s">
        <v>108</v>
      </c>
      <c r="AP9" s="34" t="s">
        <v>108</v>
      </c>
      <c r="AQ9" s="115" t="s">
        <v>109</v>
      </c>
      <c r="AR9" s="140" t="s">
        <v>110</v>
      </c>
      <c r="AS9" s="142" t="s">
        <v>111</v>
      </c>
      <c r="AT9" s="110" t="s">
        <v>108</v>
      </c>
      <c r="AU9" s="112" t="s">
        <v>112</v>
      </c>
      <c r="AV9" s="144" t="s">
        <v>113</v>
      </c>
      <c r="AW9" s="144" t="s">
        <v>113</v>
      </c>
      <c r="AX9" s="144" t="s">
        <v>113</v>
      </c>
      <c r="AY9" s="108" t="s">
        <v>113</v>
      </c>
      <c r="AZ9" s="108" t="s">
        <v>114</v>
      </c>
      <c r="BA9" s="35" t="s">
        <v>171</v>
      </c>
      <c r="BB9" s="36" t="str">
        <f>IF(BA9="Sí Aplicó las actividades de Control y Sí reporta evidencia","BUENO",IF(BA9="Sí Aplicó las actividades de Control/No reporta evidencia","REGULAR",IF(BA9="No Aplicó las actividades de Control/No reporta evidencia","MALO",IF(BA9="NA","NA",IF(BA9="","")))))</f>
        <v>BUENO</v>
      </c>
      <c r="BC9" s="35" t="s">
        <v>173</v>
      </c>
      <c r="BD9" s="36" t="str">
        <f>IF(BC9="Indicador: BUENO + Evidencia","BUENO",IF(BC9="Indicador: REGULAR + Evidencia","REGULAR",IF(BC9="Indicador: MALO + Evidencia","MALO",IF(BC9="Indicador: BUENO/No reporta Evidencia","REGULAR",IF(BC9="Indicador: REGULAR/No reporta Evidencia","REGULAR",IF(BC9="Indicador: MALO/No Reporta evidencia","MALO",IF(BC9="","")))))))</f>
        <v>REGULAR</v>
      </c>
      <c r="BE9" s="35" t="s">
        <v>113</v>
      </c>
      <c r="BF9" s="36" t="str">
        <f>IF(BE9="NO","BUENO",IF(BE9="SI ","MALO",IF(BE9="","")))</f>
        <v>BUENO</v>
      </c>
      <c r="BG9" s="37" t="str">
        <f>IF(BI9&gt;=83,"BUENO",IF(BI9&gt;49,"REGULAR",IF(BI9=0," ",IF(BI9&lt;=49,"MALO"))))</f>
        <v xml:space="preserve"> </v>
      </c>
      <c r="BH9" s="38" t="s">
        <v>172</v>
      </c>
    </row>
    <row r="10" spans="1:60" ht="277.5" customHeight="1" thickBot="1" x14ac:dyDescent="0.25">
      <c r="A10" s="208"/>
      <c r="B10" s="208"/>
      <c r="C10" s="208"/>
      <c r="D10" s="208"/>
      <c r="E10" s="208"/>
      <c r="F10" s="208"/>
      <c r="G10" s="208"/>
      <c r="H10" s="12" t="s">
        <v>115</v>
      </c>
      <c r="I10" s="210"/>
      <c r="J10" s="211"/>
      <c r="K10" s="212"/>
      <c r="L10" s="208"/>
      <c r="M10" s="212"/>
      <c r="N10" s="218"/>
      <c r="O10" s="213"/>
      <c r="P10" s="12">
        <v>2</v>
      </c>
      <c r="Q10" s="12" t="s">
        <v>116</v>
      </c>
      <c r="R10" s="12" t="s">
        <v>92</v>
      </c>
      <c r="S10" s="13" t="s">
        <v>93</v>
      </c>
      <c r="T10" s="13" t="s">
        <v>94</v>
      </c>
      <c r="U10" s="13" t="s">
        <v>95</v>
      </c>
      <c r="V10" s="13" t="s">
        <v>96</v>
      </c>
      <c r="W10" s="13" t="s">
        <v>97</v>
      </c>
      <c r="X10" s="14" t="s">
        <v>117</v>
      </c>
      <c r="Y10" s="212"/>
      <c r="Z10" s="208"/>
      <c r="AA10" s="212"/>
      <c r="AB10" s="208"/>
      <c r="AC10" s="213"/>
      <c r="AD10" s="215"/>
      <c r="AE10" s="15"/>
      <c r="AF10" s="15"/>
      <c r="AG10" s="12"/>
      <c r="AH10" s="12" t="s">
        <v>118</v>
      </c>
      <c r="AI10" s="12" t="s">
        <v>119</v>
      </c>
      <c r="AJ10" s="215"/>
      <c r="AK10" s="215"/>
      <c r="AL10" s="114" t="s">
        <v>109</v>
      </c>
      <c r="AM10" s="114" t="s">
        <v>109</v>
      </c>
      <c r="AN10" s="114" t="s">
        <v>109</v>
      </c>
      <c r="AO10" s="39" t="s">
        <v>108</v>
      </c>
      <c r="AP10" s="40" t="s">
        <v>108</v>
      </c>
      <c r="AQ10" s="116" t="s">
        <v>109</v>
      </c>
      <c r="AR10" s="141"/>
      <c r="AS10" s="143"/>
      <c r="AT10" s="111" t="s">
        <v>108</v>
      </c>
      <c r="AU10" s="113" t="s">
        <v>120</v>
      </c>
      <c r="AV10" s="145"/>
      <c r="AW10" s="145"/>
      <c r="AX10" s="145"/>
      <c r="AY10" s="109" t="s">
        <v>113</v>
      </c>
      <c r="AZ10" s="109" t="s">
        <v>121</v>
      </c>
      <c r="BA10" s="41" t="s">
        <v>171</v>
      </c>
      <c r="BB10" s="42" t="str">
        <f t="shared" ref="BB10:BB11" si="0">IF(BA10="Sí Aplicó las actividades de Control y Sí reporta evidencia","BUENO",IF(BA10="Sí Aplicó las actividades de Control/No reporta evidencia","REGULAR",IF(BA10="No Aplicó las actividades de Control/No reporta evidencia","MALO",IF(BA10="NA","NA",IF(BA10="","")))))</f>
        <v>BUENO</v>
      </c>
      <c r="BC10" s="41" t="s">
        <v>173</v>
      </c>
      <c r="BD10" s="42" t="str">
        <f t="shared" ref="BD10:BD11" si="1">IF(BC10="Indicador: BUENO + Evidencia","BUENO",IF(BC10="Indicador: REGULAR + Evidencia","REGULAR",IF(BC10="Indicador: MALO + Evidencia","MALO",IF(BC10="Indicador: BUENO/No reporta Evidencia","REGULAR",IF(BC10="Indicador: REGULAR/No reporta Evidencia","REGULAR",IF(BC10="Indicador: MALO/No Reporta evidencia","MALO",IF(BC10="","")))))))</f>
        <v>REGULAR</v>
      </c>
      <c r="BE10" s="41" t="s">
        <v>113</v>
      </c>
      <c r="BF10" s="42" t="str">
        <f t="shared" ref="BF10:BF11" si="2">IF(BE10="NO","BUENO",IF(BE10="SI ","MALO",IF(BE10="","")))</f>
        <v>BUENO</v>
      </c>
      <c r="BG10" s="43" t="str">
        <f t="shared" ref="BG10:BG11" si="3">IF(BI10&gt;=83,"BUENO",IF(BI10&gt;49,"REGULAR",IF(BI10=0," ",IF(BI10&lt;=49,"MALO"))))</f>
        <v xml:space="preserve"> </v>
      </c>
      <c r="BH10" s="38" t="s">
        <v>172</v>
      </c>
    </row>
    <row r="11" spans="1:60" ht="277.5" customHeight="1" x14ac:dyDescent="0.2">
      <c r="A11" s="208"/>
      <c r="B11" s="208"/>
      <c r="C11" s="208"/>
      <c r="D11" s="208"/>
      <c r="E11" s="208"/>
      <c r="F11" s="208"/>
      <c r="G11" s="208"/>
      <c r="H11" s="12" t="s">
        <v>170</v>
      </c>
      <c r="I11" s="210"/>
      <c r="J11" s="211"/>
      <c r="K11" s="212"/>
      <c r="L11" s="208"/>
      <c r="M11" s="212"/>
      <c r="N11" s="218"/>
      <c r="O11" s="213"/>
      <c r="P11" s="12">
        <v>3</v>
      </c>
      <c r="Q11" s="12" t="s">
        <v>122</v>
      </c>
      <c r="R11" s="12" t="s">
        <v>92</v>
      </c>
      <c r="S11" s="13" t="s">
        <v>123</v>
      </c>
      <c r="T11" s="13" t="s">
        <v>94</v>
      </c>
      <c r="U11" s="13" t="s">
        <v>95</v>
      </c>
      <c r="V11" s="13" t="s">
        <v>96</v>
      </c>
      <c r="W11" s="13" t="s">
        <v>97</v>
      </c>
      <c r="X11" s="14" t="s">
        <v>98</v>
      </c>
      <c r="Y11" s="212"/>
      <c r="Z11" s="208"/>
      <c r="AA11" s="212"/>
      <c r="AB11" s="208"/>
      <c r="AC11" s="213"/>
      <c r="AD11" s="215"/>
      <c r="AE11" s="15"/>
      <c r="AF11" s="15"/>
      <c r="AG11" s="12"/>
      <c r="AH11" s="12"/>
      <c r="AI11" s="12"/>
      <c r="AJ11" s="216"/>
      <c r="AK11" s="216"/>
      <c r="AL11" s="114"/>
      <c r="AM11" s="114"/>
      <c r="AN11" s="114"/>
      <c r="AO11" s="39" t="s">
        <v>108</v>
      </c>
      <c r="AP11" s="40" t="s">
        <v>108</v>
      </c>
      <c r="AQ11" s="116" t="s">
        <v>109</v>
      </c>
      <c r="AR11" s="141"/>
      <c r="AS11" s="143"/>
      <c r="AT11" s="111" t="s">
        <v>108</v>
      </c>
      <c r="AU11" s="113" t="s">
        <v>124</v>
      </c>
      <c r="AV11" s="145"/>
      <c r="AW11" s="145"/>
      <c r="AX11" s="145"/>
      <c r="AY11" s="109" t="s">
        <v>113</v>
      </c>
      <c r="AZ11" s="109" t="s">
        <v>125</v>
      </c>
      <c r="BA11" s="41" t="s">
        <v>171</v>
      </c>
      <c r="BB11" s="42" t="str">
        <f t="shared" si="0"/>
        <v>BUENO</v>
      </c>
      <c r="BC11" s="41" t="s">
        <v>173</v>
      </c>
      <c r="BD11" s="42" t="str">
        <f t="shared" si="1"/>
        <v>REGULAR</v>
      </c>
      <c r="BE11" s="41" t="s">
        <v>113</v>
      </c>
      <c r="BF11" s="42" t="str">
        <f t="shared" si="2"/>
        <v>BUENO</v>
      </c>
      <c r="BG11" s="43" t="str">
        <f t="shared" si="3"/>
        <v xml:space="preserve"> </v>
      </c>
      <c r="BH11" s="38" t="s">
        <v>172</v>
      </c>
    </row>
    <row r="12" spans="1:60" ht="17.25" thickBot="1" x14ac:dyDescent="0.25">
      <c r="AO12" s="44"/>
      <c r="AP12" s="44"/>
      <c r="AQ12" s="45"/>
      <c r="AR12" s="46"/>
      <c r="AS12" s="47"/>
      <c r="AT12" s="48"/>
      <c r="AU12" s="49"/>
      <c r="AV12" s="48"/>
      <c r="AW12" s="48"/>
      <c r="AX12" s="48"/>
      <c r="AY12" s="50"/>
      <c r="AZ12" s="45"/>
      <c r="BA12" s="45"/>
      <c r="BB12" s="51"/>
      <c r="BC12" s="45"/>
      <c r="BD12" s="51"/>
      <c r="BE12" s="45"/>
      <c r="BF12" s="51"/>
      <c r="BG12" s="51"/>
      <c r="BH12" s="50"/>
    </row>
    <row r="13" spans="1:60" x14ac:dyDescent="0.4">
      <c r="AO13" s="52"/>
      <c r="AP13" s="53"/>
      <c r="AQ13" s="54"/>
      <c r="AR13" s="55"/>
      <c r="AS13" s="56"/>
      <c r="AT13" s="57"/>
      <c r="AU13" s="58"/>
      <c r="AV13" s="57"/>
      <c r="AW13" s="57"/>
      <c r="AX13" s="57"/>
      <c r="AY13" s="59"/>
      <c r="AZ13" s="60"/>
      <c r="BA13" s="61"/>
      <c r="BB13" s="62"/>
      <c r="BC13" s="62"/>
      <c r="BD13" s="62"/>
      <c r="BE13" s="62"/>
      <c r="BF13" s="62"/>
      <c r="BG13" s="54"/>
      <c r="BH13" s="63"/>
    </row>
    <row r="14" spans="1:60" ht="20.25" x14ac:dyDescent="0.3">
      <c r="AO14" s="64"/>
      <c r="AP14" s="65"/>
      <c r="AQ14" s="65"/>
      <c r="AR14" s="65" t="s">
        <v>126</v>
      </c>
      <c r="AS14" s="65"/>
      <c r="AT14" s="65"/>
      <c r="AU14" s="65"/>
      <c r="AV14" s="66"/>
      <c r="AW14" s="66"/>
      <c r="AX14" s="66"/>
      <c r="AY14" s="67"/>
      <c r="AZ14" s="68"/>
      <c r="BA14" s="69"/>
      <c r="BB14" s="70"/>
      <c r="BC14" s="70"/>
      <c r="BD14" s="70"/>
      <c r="BE14" s="70"/>
      <c r="BF14" s="70"/>
      <c r="BG14" s="71"/>
      <c r="BH14" s="72"/>
    </row>
    <row r="15" spans="1:60" ht="30" customHeight="1" x14ac:dyDescent="0.2">
      <c r="AO15" s="64"/>
      <c r="AP15" s="129" t="s">
        <v>127</v>
      </c>
      <c r="AQ15" s="129"/>
      <c r="AR15" s="129"/>
      <c r="AS15" s="129"/>
      <c r="AT15" s="129"/>
      <c r="AU15" s="129"/>
      <c r="AV15" s="129"/>
      <c r="AW15" s="129"/>
      <c r="AX15" s="129"/>
      <c r="AY15" s="129"/>
      <c r="AZ15" s="68"/>
      <c r="BA15" s="69"/>
      <c r="BB15" s="130"/>
      <c r="BC15" s="130"/>
      <c r="BD15" s="130"/>
      <c r="BE15" s="130"/>
      <c r="BF15" s="130"/>
      <c r="BG15" s="130"/>
      <c r="BH15" s="131"/>
    </row>
    <row r="16" spans="1:60" ht="20.25" x14ac:dyDescent="0.2">
      <c r="AO16" s="73"/>
      <c r="AP16" s="121"/>
      <c r="AQ16" s="121"/>
      <c r="AR16" s="121"/>
      <c r="AS16" s="121"/>
      <c r="AT16" s="121"/>
      <c r="AU16" s="121"/>
      <c r="AV16" s="121"/>
      <c r="AW16" s="121"/>
      <c r="AX16" s="121"/>
      <c r="AY16" s="121"/>
      <c r="AZ16" s="74"/>
      <c r="BA16" s="69"/>
      <c r="BB16" s="132"/>
      <c r="BC16" s="132"/>
      <c r="BD16" s="132"/>
      <c r="BE16" s="132"/>
      <c r="BF16" s="132"/>
      <c r="BG16" s="132"/>
      <c r="BH16" s="133"/>
    </row>
    <row r="17" spans="41:60" ht="14.25" x14ac:dyDescent="0.2">
      <c r="AO17" s="117" t="s">
        <v>128</v>
      </c>
      <c r="AP17" s="118"/>
      <c r="AQ17" s="118"/>
      <c r="AR17" s="118"/>
      <c r="AS17" s="118"/>
      <c r="AT17" s="118"/>
      <c r="AU17" s="118"/>
      <c r="AV17" s="118"/>
      <c r="AW17" s="118"/>
      <c r="AX17" s="118"/>
      <c r="AY17" s="118"/>
      <c r="AZ17" s="119"/>
      <c r="BA17" s="117" t="s">
        <v>129</v>
      </c>
      <c r="BB17" s="118"/>
      <c r="BC17" s="118"/>
      <c r="BD17" s="118"/>
      <c r="BE17" s="118"/>
      <c r="BF17" s="118"/>
      <c r="BG17" s="118"/>
      <c r="BH17" s="119"/>
    </row>
    <row r="18" spans="41:60" ht="14.25" x14ac:dyDescent="0.2">
      <c r="AO18" s="120"/>
      <c r="AP18" s="121"/>
      <c r="AQ18" s="121"/>
      <c r="AR18" s="121"/>
      <c r="AS18" s="121"/>
      <c r="AT18" s="121"/>
      <c r="AU18" s="121"/>
      <c r="AV18" s="121"/>
      <c r="AW18" s="121"/>
      <c r="AX18" s="121"/>
      <c r="AY18" s="121"/>
      <c r="AZ18" s="122"/>
      <c r="BA18" s="120"/>
      <c r="BB18" s="121"/>
      <c r="BC18" s="121"/>
      <c r="BD18" s="121"/>
      <c r="BE18" s="121"/>
      <c r="BF18" s="121"/>
      <c r="BG18" s="121"/>
      <c r="BH18" s="122"/>
    </row>
    <row r="19" spans="41:60" ht="31.5" thickBot="1" x14ac:dyDescent="0.25">
      <c r="AO19" s="123" t="s">
        <v>130</v>
      </c>
      <c r="AP19" s="124"/>
      <c r="AQ19" s="124"/>
      <c r="AR19" s="124"/>
      <c r="AS19" s="124"/>
      <c r="AT19" s="124"/>
      <c r="AU19" s="124"/>
      <c r="AV19" s="124"/>
      <c r="AW19" s="124"/>
      <c r="AX19" s="124"/>
      <c r="AY19" s="124"/>
      <c r="AZ19" s="125"/>
      <c r="BA19" s="126" t="s">
        <v>131</v>
      </c>
      <c r="BB19" s="127"/>
      <c r="BC19" s="127"/>
      <c r="BD19" s="127"/>
      <c r="BE19" s="127"/>
      <c r="BF19" s="127"/>
      <c r="BG19" s="127"/>
      <c r="BH19" s="128"/>
    </row>
    <row r="20" spans="41:60" x14ac:dyDescent="0.4">
      <c r="AO20" s="75"/>
      <c r="AP20" s="75"/>
      <c r="AQ20" s="76"/>
      <c r="AR20" s="77"/>
      <c r="AS20" s="78"/>
      <c r="AT20" s="76"/>
      <c r="AU20" s="76"/>
      <c r="AV20" s="76"/>
      <c r="AW20" s="76"/>
      <c r="AX20" s="76"/>
      <c r="AY20" s="78"/>
      <c r="AZ20" s="78"/>
      <c r="BA20" s="79"/>
      <c r="BB20" s="79"/>
      <c r="BC20" s="79"/>
      <c r="BD20" s="79"/>
      <c r="BE20" s="80"/>
      <c r="BF20" s="80" t="s">
        <v>132</v>
      </c>
      <c r="BG20" s="81"/>
      <c r="BH20" s="80"/>
    </row>
    <row r="21" spans="41:60" x14ac:dyDescent="0.4">
      <c r="AO21" s="75"/>
      <c r="AP21" s="75"/>
      <c r="AQ21" s="76"/>
      <c r="AR21" s="136"/>
      <c r="AS21" s="136"/>
      <c r="AT21" s="76"/>
      <c r="AU21" s="76"/>
      <c r="AV21" s="76"/>
      <c r="AW21" s="76"/>
      <c r="AX21" s="76"/>
      <c r="AY21" s="78"/>
      <c r="AZ21" s="78"/>
      <c r="BA21" s="79"/>
      <c r="BB21" s="79"/>
      <c r="BC21" s="79"/>
      <c r="BD21" s="79"/>
      <c r="BE21" s="80"/>
      <c r="BF21" s="80" t="s">
        <v>132</v>
      </c>
      <c r="BG21" s="81"/>
      <c r="BH21" s="80"/>
    </row>
    <row r="22" spans="41:60" x14ac:dyDescent="0.4">
      <c r="AO22" s="82" t="s">
        <v>133</v>
      </c>
      <c r="AP22" s="75"/>
      <c r="AQ22" s="76"/>
      <c r="AR22" s="77" t="s">
        <v>134</v>
      </c>
      <c r="AS22" s="78"/>
      <c r="AT22" s="76"/>
      <c r="AU22" s="76"/>
      <c r="AV22" s="76"/>
      <c r="AW22" s="76"/>
      <c r="AX22" s="76"/>
      <c r="AY22" s="78"/>
      <c r="AZ22" s="78"/>
      <c r="BA22" s="79"/>
      <c r="BB22" s="79"/>
      <c r="BC22" s="79"/>
      <c r="BD22" s="79"/>
      <c r="BE22" s="80"/>
      <c r="BF22" s="80" t="s">
        <v>132</v>
      </c>
      <c r="BG22" s="81"/>
      <c r="BH22" s="80"/>
    </row>
    <row r="23" spans="41:60" x14ac:dyDescent="0.4">
      <c r="AO23" s="82" t="s">
        <v>135</v>
      </c>
      <c r="AP23" s="137" t="s">
        <v>136</v>
      </c>
      <c r="AQ23" s="137"/>
      <c r="AR23" s="137"/>
      <c r="AS23" s="137"/>
      <c r="AT23" s="76"/>
      <c r="AU23" s="76"/>
      <c r="AV23" s="76"/>
      <c r="AW23" s="76"/>
      <c r="AX23" s="76"/>
      <c r="AY23" s="78"/>
      <c r="AZ23" s="78"/>
      <c r="BA23" s="79"/>
      <c r="BB23" s="79"/>
      <c r="BC23" s="79"/>
      <c r="BD23" s="79"/>
      <c r="BE23" s="80"/>
      <c r="BF23" s="80" t="s">
        <v>132</v>
      </c>
      <c r="BG23" s="81"/>
      <c r="BH23" s="80"/>
    </row>
    <row r="24" spans="41:60" x14ac:dyDescent="0.4">
      <c r="AO24" s="82" t="s">
        <v>137</v>
      </c>
      <c r="AP24" s="75"/>
      <c r="AQ24" s="134">
        <v>44809</v>
      </c>
      <c r="AR24" s="135"/>
      <c r="AS24" s="135"/>
      <c r="AT24" s="76"/>
      <c r="AU24" s="76"/>
      <c r="AV24" s="76"/>
      <c r="AW24" s="76"/>
      <c r="AX24" s="76"/>
      <c r="AY24" s="78"/>
      <c r="AZ24" s="78"/>
      <c r="BA24" s="79"/>
      <c r="BB24" s="79"/>
      <c r="BC24" s="79"/>
      <c r="BD24" s="79"/>
      <c r="BE24" s="80"/>
      <c r="BF24" s="80" t="s">
        <v>132</v>
      </c>
      <c r="BG24" s="81"/>
      <c r="BH24" s="80"/>
    </row>
    <row r="25" spans="41:60" x14ac:dyDescent="0.4">
      <c r="AO25" s="75"/>
      <c r="AP25" s="75"/>
      <c r="AQ25" s="76"/>
      <c r="AR25" s="77"/>
      <c r="AS25" s="78"/>
      <c r="AT25" s="76"/>
      <c r="AU25" s="76"/>
      <c r="AV25" s="76"/>
      <c r="AW25" s="76"/>
      <c r="AX25" s="76"/>
      <c r="AY25" s="78"/>
      <c r="AZ25" s="78"/>
      <c r="BA25" s="79"/>
      <c r="BB25" s="79"/>
      <c r="BC25" s="79"/>
      <c r="BD25" s="79"/>
      <c r="BE25" s="80"/>
      <c r="BF25" s="80" t="s">
        <v>132</v>
      </c>
      <c r="BG25" s="81"/>
      <c r="BH25" s="80"/>
    </row>
    <row r="26" spans="41:60" x14ac:dyDescent="0.4">
      <c r="BE26" s="2"/>
      <c r="BF26" s="2" t="s">
        <v>132</v>
      </c>
      <c r="BG26" s="16"/>
    </row>
    <row r="27" spans="41:60" x14ac:dyDescent="0.4">
      <c r="BE27" s="2"/>
      <c r="BF27" s="2" t="s">
        <v>132</v>
      </c>
      <c r="BG27" s="16"/>
    </row>
    <row r="28" spans="41:60" x14ac:dyDescent="0.4">
      <c r="BE28" s="2"/>
      <c r="BF28" s="2" t="s">
        <v>132</v>
      </c>
      <c r="BG28" s="16"/>
    </row>
    <row r="29" spans="41:60" x14ac:dyDescent="0.4">
      <c r="BE29" s="2"/>
      <c r="BF29" s="2" t="s">
        <v>132</v>
      </c>
      <c r="BG29" s="16"/>
    </row>
    <row r="30" spans="41:60" x14ac:dyDescent="0.4">
      <c r="BE30" s="2"/>
      <c r="BF30" s="2" t="s">
        <v>132</v>
      </c>
      <c r="BG30" s="16"/>
    </row>
    <row r="31" spans="41:60" x14ac:dyDescent="0.4">
      <c r="BE31" s="2"/>
      <c r="BF31" s="2" t="s">
        <v>132</v>
      </c>
      <c r="BG31" s="16"/>
    </row>
    <row r="32" spans="41:60" x14ac:dyDescent="0.4">
      <c r="BF32" s="88" t="s">
        <v>132</v>
      </c>
      <c r="BG32" s="88"/>
    </row>
    <row r="33" spans="58:59" x14ac:dyDescent="0.4">
      <c r="BF33" s="88" t="s">
        <v>132</v>
      </c>
      <c r="BG33" s="88"/>
    </row>
    <row r="34" spans="58:59" x14ac:dyDescent="0.4">
      <c r="BF34" s="88" t="s">
        <v>132</v>
      </c>
      <c r="BG34" s="88"/>
    </row>
    <row r="35" spans="58:59" x14ac:dyDescent="0.4">
      <c r="BF35" s="88" t="s">
        <v>132</v>
      </c>
      <c r="BG35" s="88"/>
    </row>
    <row r="36" spans="58:59" x14ac:dyDescent="0.4">
      <c r="BF36" s="88" t="s">
        <v>132</v>
      </c>
      <c r="BG36" s="88"/>
    </row>
    <row r="37" spans="58:59" x14ac:dyDescent="0.4">
      <c r="BF37" s="88" t="s">
        <v>132</v>
      </c>
      <c r="BG37" s="88"/>
    </row>
    <row r="38" spans="58:59" x14ac:dyDescent="0.4">
      <c r="BF38" s="88" t="s">
        <v>132</v>
      </c>
      <c r="BG38" s="88"/>
    </row>
    <row r="39" spans="58:59" x14ac:dyDescent="0.4">
      <c r="BF39" s="88" t="s">
        <v>132</v>
      </c>
      <c r="BG39" s="88"/>
    </row>
    <row r="40" spans="58:59" x14ac:dyDescent="0.4">
      <c r="BF40" s="88" t="s">
        <v>132</v>
      </c>
      <c r="BG40" s="88"/>
    </row>
    <row r="41" spans="58:59" x14ac:dyDescent="0.4">
      <c r="BF41" s="88" t="s">
        <v>132</v>
      </c>
      <c r="BG41" s="88"/>
    </row>
    <row r="42" spans="58:59" x14ac:dyDescent="0.4">
      <c r="BF42" s="88" t="s">
        <v>132</v>
      </c>
      <c r="BG42" s="88"/>
    </row>
    <row r="43" spans="58:59" x14ac:dyDescent="0.4">
      <c r="BF43" s="88" t="s">
        <v>132</v>
      </c>
      <c r="BG43" s="88"/>
    </row>
    <row r="44" spans="58:59" x14ac:dyDescent="0.4">
      <c r="BF44" s="88" t="s">
        <v>132</v>
      </c>
      <c r="BG44" s="88"/>
    </row>
    <row r="45" spans="58:59" x14ac:dyDescent="0.4">
      <c r="BF45" s="88" t="s">
        <v>132</v>
      </c>
      <c r="BG45" s="88"/>
    </row>
    <row r="46" spans="58:59" x14ac:dyDescent="0.4">
      <c r="BF46" s="88" t="s">
        <v>132</v>
      </c>
      <c r="BG46" s="88"/>
    </row>
    <row r="47" spans="58:59" x14ac:dyDescent="0.4">
      <c r="BF47" s="88" t="s">
        <v>132</v>
      </c>
      <c r="BG47" s="88"/>
    </row>
    <row r="48" spans="58:59" x14ac:dyDescent="0.4">
      <c r="BF48" s="88" t="s">
        <v>132</v>
      </c>
      <c r="BG48" s="88"/>
    </row>
    <row r="49" spans="58:59" x14ac:dyDescent="0.4">
      <c r="BF49" s="88" t="s">
        <v>132</v>
      </c>
      <c r="BG49" s="88"/>
    </row>
    <row r="50" spans="58:59" x14ac:dyDescent="0.4">
      <c r="BF50" s="88" t="s">
        <v>132</v>
      </c>
      <c r="BG50" s="88"/>
    </row>
    <row r="51" spans="58:59" x14ac:dyDescent="0.4">
      <c r="BF51" s="88" t="s">
        <v>132</v>
      </c>
      <c r="BG51" s="88"/>
    </row>
    <row r="52" spans="58:59" x14ac:dyDescent="0.4">
      <c r="BF52" s="88" t="s">
        <v>132</v>
      </c>
      <c r="BG52" s="88"/>
    </row>
    <row r="53" spans="58:59" x14ac:dyDescent="0.4">
      <c r="BF53" s="88" t="s">
        <v>132</v>
      </c>
      <c r="BG53" s="88"/>
    </row>
    <row r="54" spans="58:59" x14ac:dyDescent="0.4">
      <c r="BF54" s="88" t="s">
        <v>132</v>
      </c>
      <c r="BG54" s="88"/>
    </row>
    <row r="55" spans="58:59" x14ac:dyDescent="0.4">
      <c r="BF55" s="88" t="s">
        <v>132</v>
      </c>
      <c r="BG55" s="88"/>
    </row>
    <row r="56" spans="58:59" x14ac:dyDescent="0.4">
      <c r="BF56" s="88" t="s">
        <v>132</v>
      </c>
      <c r="BG56" s="88"/>
    </row>
    <row r="57" spans="58:59" x14ac:dyDescent="0.4">
      <c r="BF57" s="88" t="s">
        <v>132</v>
      </c>
      <c r="BG57" s="88"/>
    </row>
    <row r="58" spans="58:59" x14ac:dyDescent="0.4">
      <c r="BF58" s="88" t="s">
        <v>132</v>
      </c>
      <c r="BG58" s="88"/>
    </row>
    <row r="59" spans="58:59" x14ac:dyDescent="0.4">
      <c r="BF59" s="88" t="s">
        <v>132</v>
      </c>
      <c r="BG59" s="88"/>
    </row>
    <row r="60" spans="58:59" x14ac:dyDescent="0.4">
      <c r="BF60" s="88" t="s">
        <v>132</v>
      </c>
      <c r="BG60" s="88"/>
    </row>
    <row r="61" spans="58:59" x14ac:dyDescent="0.4">
      <c r="BF61" s="88" t="s">
        <v>132</v>
      </c>
      <c r="BG61" s="88"/>
    </row>
    <row r="62" spans="58:59" x14ac:dyDescent="0.4">
      <c r="BF62" s="88" t="s">
        <v>132</v>
      </c>
      <c r="BG62" s="88"/>
    </row>
    <row r="63" spans="58:59" x14ac:dyDescent="0.4">
      <c r="BF63" s="88" t="s">
        <v>132</v>
      </c>
      <c r="BG63" s="88"/>
    </row>
    <row r="64" spans="58:59" x14ac:dyDescent="0.4">
      <c r="BF64" s="88" t="s">
        <v>132</v>
      </c>
      <c r="BG64" s="88"/>
    </row>
    <row r="65" spans="58:59" x14ac:dyDescent="0.4">
      <c r="BF65" s="88" t="s">
        <v>132</v>
      </c>
      <c r="BG65" s="88"/>
    </row>
    <row r="66" spans="58:59" x14ac:dyDescent="0.4">
      <c r="BF66" s="88" t="s">
        <v>132</v>
      </c>
      <c r="BG66" s="88"/>
    </row>
    <row r="67" spans="58:59" x14ac:dyDescent="0.4">
      <c r="BF67" s="88" t="s">
        <v>132</v>
      </c>
      <c r="BG67" s="88"/>
    </row>
    <row r="68" spans="58:59" x14ac:dyDescent="0.4">
      <c r="BF68" s="88" t="s">
        <v>132</v>
      </c>
      <c r="BG68" s="88"/>
    </row>
    <row r="69" spans="58:59" x14ac:dyDescent="0.4">
      <c r="BF69" s="88" t="s">
        <v>132</v>
      </c>
      <c r="BG69" s="88"/>
    </row>
    <row r="70" spans="58:59" x14ac:dyDescent="0.4">
      <c r="BF70" s="88" t="s">
        <v>132</v>
      </c>
      <c r="BG70" s="88"/>
    </row>
    <row r="71" spans="58:59" x14ac:dyDescent="0.4">
      <c r="BF71" s="88" t="s">
        <v>132</v>
      </c>
      <c r="BG71" s="88"/>
    </row>
    <row r="72" spans="58:59" x14ac:dyDescent="0.4">
      <c r="BF72" s="88" t="s">
        <v>132</v>
      </c>
      <c r="BG72" s="88"/>
    </row>
    <row r="73" spans="58:59" x14ac:dyDescent="0.4">
      <c r="BF73" s="88" t="s">
        <v>132</v>
      </c>
      <c r="BG73" s="88"/>
    </row>
    <row r="74" spans="58:59" x14ac:dyDescent="0.4">
      <c r="BF74" s="88" t="s">
        <v>132</v>
      </c>
      <c r="BG74" s="88"/>
    </row>
    <row r="75" spans="58:59" x14ac:dyDescent="0.4">
      <c r="BF75" s="88" t="s">
        <v>132</v>
      </c>
      <c r="BG75" s="88"/>
    </row>
    <row r="76" spans="58:59" x14ac:dyDescent="0.4">
      <c r="BF76" s="88" t="s">
        <v>132</v>
      </c>
      <c r="BG76" s="88"/>
    </row>
    <row r="77" spans="58:59" x14ac:dyDescent="0.4">
      <c r="BF77" s="88" t="s">
        <v>132</v>
      </c>
      <c r="BG77" s="88"/>
    </row>
    <row r="78" spans="58:59" x14ac:dyDescent="0.4">
      <c r="BF78" s="88" t="s">
        <v>132</v>
      </c>
      <c r="BG78" s="88"/>
    </row>
    <row r="79" spans="58:59" x14ac:dyDescent="0.4">
      <c r="BF79" s="88" t="s">
        <v>132</v>
      </c>
      <c r="BG79" s="88"/>
    </row>
    <row r="80" spans="58:59" x14ac:dyDescent="0.4">
      <c r="BF80" s="88" t="s">
        <v>132</v>
      </c>
      <c r="BG80" s="88"/>
    </row>
    <row r="81" spans="58:59" x14ac:dyDescent="0.4">
      <c r="BF81" s="88" t="s">
        <v>132</v>
      </c>
      <c r="BG81" s="88"/>
    </row>
    <row r="82" spans="58:59" x14ac:dyDescent="0.4">
      <c r="BF82" s="88" t="s">
        <v>132</v>
      </c>
      <c r="BG82" s="88"/>
    </row>
    <row r="83" spans="58:59" x14ac:dyDescent="0.4">
      <c r="BF83" s="88" t="s">
        <v>132</v>
      </c>
      <c r="BG83" s="88"/>
    </row>
    <row r="84" spans="58:59" x14ac:dyDescent="0.4">
      <c r="BF84" s="88" t="s">
        <v>132</v>
      </c>
      <c r="BG84" s="88"/>
    </row>
    <row r="85" spans="58:59" x14ac:dyDescent="0.4">
      <c r="BF85" s="88" t="s">
        <v>132</v>
      </c>
      <c r="BG85" s="88"/>
    </row>
    <row r="86" spans="58:59" x14ac:dyDescent="0.4">
      <c r="BF86" s="88" t="s">
        <v>132</v>
      </c>
      <c r="BG86" s="88"/>
    </row>
    <row r="87" spans="58:59" x14ac:dyDescent="0.4">
      <c r="BF87" s="88" t="s">
        <v>132</v>
      </c>
      <c r="BG87" s="88"/>
    </row>
    <row r="88" spans="58:59" x14ac:dyDescent="0.4">
      <c r="BF88" s="88" t="s">
        <v>132</v>
      </c>
      <c r="BG88" s="88"/>
    </row>
    <row r="89" spans="58:59" x14ac:dyDescent="0.4">
      <c r="BF89" s="88" t="s">
        <v>132</v>
      </c>
      <c r="BG89" s="88"/>
    </row>
    <row r="90" spans="58:59" x14ac:dyDescent="0.4">
      <c r="BF90" s="88" t="s">
        <v>132</v>
      </c>
      <c r="BG90" s="88"/>
    </row>
    <row r="91" spans="58:59" x14ac:dyDescent="0.4">
      <c r="BF91" s="88" t="s">
        <v>132</v>
      </c>
      <c r="BG91" s="88"/>
    </row>
    <row r="92" spans="58:59" x14ac:dyDescent="0.4">
      <c r="BF92" s="88" t="s">
        <v>132</v>
      </c>
      <c r="BG92" s="88"/>
    </row>
    <row r="93" spans="58:59" x14ac:dyDescent="0.4">
      <c r="BF93" s="88" t="s">
        <v>132</v>
      </c>
      <c r="BG93" s="88"/>
    </row>
    <row r="94" spans="58:59" x14ac:dyDescent="0.4">
      <c r="BF94" s="88" t="s">
        <v>132</v>
      </c>
      <c r="BG94" s="88"/>
    </row>
    <row r="95" spans="58:59" x14ac:dyDescent="0.4">
      <c r="BF95" s="88" t="s">
        <v>132</v>
      </c>
      <c r="BG95" s="88"/>
    </row>
    <row r="96" spans="58:59" x14ac:dyDescent="0.4">
      <c r="BF96" s="88" t="s">
        <v>132</v>
      </c>
      <c r="BG96" s="88"/>
    </row>
    <row r="97" spans="58:59" x14ac:dyDescent="0.4">
      <c r="BF97" s="88" t="s">
        <v>132</v>
      </c>
      <c r="BG97" s="88"/>
    </row>
    <row r="98" spans="58:59" x14ac:dyDescent="0.4">
      <c r="BF98" s="88" t="s">
        <v>132</v>
      </c>
      <c r="BG98" s="88"/>
    </row>
    <row r="99" spans="58:59" x14ac:dyDescent="0.4">
      <c r="BF99" s="88" t="s">
        <v>132</v>
      </c>
      <c r="BG99" s="88"/>
    </row>
    <row r="100" spans="58:59" x14ac:dyDescent="0.4">
      <c r="BF100" s="88" t="s">
        <v>132</v>
      </c>
      <c r="BG100" s="88"/>
    </row>
    <row r="101" spans="58:59" x14ac:dyDescent="0.4">
      <c r="BF101" s="88" t="s">
        <v>132</v>
      </c>
      <c r="BG101" s="88"/>
    </row>
    <row r="102" spans="58:59" x14ac:dyDescent="0.4">
      <c r="BF102" s="88" t="s">
        <v>132</v>
      </c>
      <c r="BG102" s="88"/>
    </row>
    <row r="103" spans="58:59" x14ac:dyDescent="0.4">
      <c r="BF103" s="88" t="s">
        <v>132</v>
      </c>
      <c r="BG103" s="88"/>
    </row>
    <row r="104" spans="58:59" x14ac:dyDescent="0.4">
      <c r="BF104" s="88" t="s">
        <v>132</v>
      </c>
      <c r="BG104" s="88"/>
    </row>
    <row r="105" spans="58:59" x14ac:dyDescent="0.4">
      <c r="BF105" s="88" t="s">
        <v>132</v>
      </c>
      <c r="BG105" s="88"/>
    </row>
    <row r="106" spans="58:59" x14ac:dyDescent="0.4">
      <c r="BF106" s="88" t="s">
        <v>132</v>
      </c>
      <c r="BG106" s="88"/>
    </row>
    <row r="107" spans="58:59" x14ac:dyDescent="0.4">
      <c r="BF107" s="88" t="s">
        <v>132</v>
      </c>
      <c r="BG107" s="88"/>
    </row>
    <row r="108" spans="58:59" x14ac:dyDescent="0.4">
      <c r="BF108" s="88" t="s">
        <v>132</v>
      </c>
      <c r="BG108" s="88"/>
    </row>
    <row r="109" spans="58:59" x14ac:dyDescent="0.4">
      <c r="BF109" s="88" t="s">
        <v>132</v>
      </c>
      <c r="BG109" s="88"/>
    </row>
    <row r="110" spans="58:59" x14ac:dyDescent="0.4">
      <c r="BF110" s="88" t="s">
        <v>132</v>
      </c>
      <c r="BG110" s="88"/>
    </row>
    <row r="111" spans="58:59" x14ac:dyDescent="0.4">
      <c r="BF111" s="88" t="s">
        <v>132</v>
      </c>
      <c r="BG111" s="88"/>
    </row>
    <row r="112" spans="58:59" x14ac:dyDescent="0.4">
      <c r="BF112" s="88" t="s">
        <v>132</v>
      </c>
      <c r="BG112" s="88"/>
    </row>
    <row r="113" spans="58:59" x14ac:dyDescent="0.4">
      <c r="BF113" s="88" t="s">
        <v>132</v>
      </c>
      <c r="BG113" s="88"/>
    </row>
    <row r="114" spans="58:59" x14ac:dyDescent="0.4">
      <c r="BF114" s="88" t="s">
        <v>132</v>
      </c>
      <c r="BG114" s="88"/>
    </row>
    <row r="115" spans="58:59" x14ac:dyDescent="0.4">
      <c r="BF115" s="88" t="s">
        <v>132</v>
      </c>
      <c r="BG115" s="88"/>
    </row>
    <row r="116" spans="58:59" x14ac:dyDescent="0.4">
      <c r="BF116" s="88" t="s">
        <v>132</v>
      </c>
      <c r="BG116" s="88"/>
    </row>
    <row r="117" spans="58:59" x14ac:dyDescent="0.4">
      <c r="BF117" s="88" t="s">
        <v>132</v>
      </c>
      <c r="BG117" s="88"/>
    </row>
    <row r="118" spans="58:59" x14ac:dyDescent="0.4">
      <c r="BF118" s="88" t="s">
        <v>132</v>
      </c>
      <c r="BG118" s="88"/>
    </row>
    <row r="119" spans="58:59" x14ac:dyDescent="0.4">
      <c r="BF119" s="88" t="s">
        <v>132</v>
      </c>
      <c r="BG119" s="88"/>
    </row>
    <row r="120" spans="58:59" x14ac:dyDescent="0.4">
      <c r="BF120" s="88" t="s">
        <v>132</v>
      </c>
      <c r="BG120" s="88"/>
    </row>
    <row r="121" spans="58:59" x14ac:dyDescent="0.4">
      <c r="BF121" s="88" t="s">
        <v>132</v>
      </c>
      <c r="BG121" s="88"/>
    </row>
    <row r="122" spans="58:59" x14ac:dyDescent="0.4">
      <c r="BF122" s="88" t="s">
        <v>132</v>
      </c>
      <c r="BG122" s="88"/>
    </row>
    <row r="123" spans="58:59" x14ac:dyDescent="0.4">
      <c r="BF123" s="88" t="s">
        <v>132</v>
      </c>
      <c r="BG123" s="88"/>
    </row>
    <row r="124" spans="58:59" x14ac:dyDescent="0.4">
      <c r="BF124" s="88" t="s">
        <v>132</v>
      </c>
      <c r="BG124" s="88"/>
    </row>
    <row r="125" spans="58:59" x14ac:dyDescent="0.4">
      <c r="BF125" s="88" t="s">
        <v>132</v>
      </c>
      <c r="BG125" s="88"/>
    </row>
    <row r="126" spans="58:59" x14ac:dyDescent="0.4">
      <c r="BF126" s="88" t="s">
        <v>132</v>
      </c>
      <c r="BG126" s="88"/>
    </row>
    <row r="127" spans="58:59" x14ac:dyDescent="0.4">
      <c r="BF127" s="88" t="s">
        <v>132</v>
      </c>
      <c r="BG127" s="88"/>
    </row>
    <row r="128" spans="58:59" x14ac:dyDescent="0.4">
      <c r="BF128" s="88" t="s">
        <v>132</v>
      </c>
      <c r="BG128" s="88"/>
    </row>
    <row r="129" spans="58:59" x14ac:dyDescent="0.4">
      <c r="BF129" s="88" t="s">
        <v>132</v>
      </c>
      <c r="BG129" s="88"/>
    </row>
    <row r="130" spans="58:59" x14ac:dyDescent="0.4">
      <c r="BF130" s="88" t="s">
        <v>132</v>
      </c>
      <c r="BG130" s="88"/>
    </row>
    <row r="131" spans="58:59" x14ac:dyDescent="0.4">
      <c r="BF131" s="88" t="s">
        <v>132</v>
      </c>
      <c r="BG131" s="88"/>
    </row>
    <row r="132" spans="58:59" x14ac:dyDescent="0.4">
      <c r="BF132" s="88" t="s">
        <v>132</v>
      </c>
      <c r="BG132" s="88"/>
    </row>
    <row r="133" spans="58:59" x14ac:dyDescent="0.4">
      <c r="BF133" s="88" t="s">
        <v>132</v>
      </c>
      <c r="BG133" s="88"/>
    </row>
    <row r="134" spans="58:59" x14ac:dyDescent="0.4">
      <c r="BF134" s="88" t="s">
        <v>132</v>
      </c>
      <c r="BG134" s="88"/>
    </row>
    <row r="135" spans="58:59" x14ac:dyDescent="0.4">
      <c r="BF135" s="88" t="s">
        <v>132</v>
      </c>
      <c r="BG135" s="88"/>
    </row>
    <row r="136" spans="58:59" x14ac:dyDescent="0.4">
      <c r="BF136" s="88" t="s">
        <v>132</v>
      </c>
      <c r="BG136" s="88"/>
    </row>
    <row r="137" spans="58:59" x14ac:dyDescent="0.4">
      <c r="BF137" s="88" t="s">
        <v>132</v>
      </c>
      <c r="BG137" s="88"/>
    </row>
    <row r="138" spans="58:59" x14ac:dyDescent="0.4">
      <c r="BF138" s="88" t="s">
        <v>132</v>
      </c>
      <c r="BG138" s="88"/>
    </row>
    <row r="139" spans="58:59" x14ac:dyDescent="0.4">
      <c r="BF139" s="88" t="s">
        <v>132</v>
      </c>
      <c r="BG139" s="88"/>
    </row>
    <row r="140" spans="58:59" x14ac:dyDescent="0.4">
      <c r="BF140" s="88" t="s">
        <v>132</v>
      </c>
      <c r="BG140" s="88"/>
    </row>
    <row r="141" spans="58:59" x14ac:dyDescent="0.4">
      <c r="BF141" s="88" t="s">
        <v>132</v>
      </c>
      <c r="BG141" s="88"/>
    </row>
    <row r="142" spans="58:59" x14ac:dyDescent="0.4">
      <c r="BF142" s="88" t="s">
        <v>132</v>
      </c>
      <c r="BG142" s="88"/>
    </row>
    <row r="143" spans="58:59" x14ac:dyDescent="0.4">
      <c r="BF143" s="88" t="s">
        <v>132</v>
      </c>
      <c r="BG143" s="88"/>
    </row>
    <row r="144" spans="58:59" x14ac:dyDescent="0.4">
      <c r="BF144" s="88" t="s">
        <v>132</v>
      </c>
      <c r="BG144" s="88"/>
    </row>
    <row r="145" spans="58:59" x14ac:dyDescent="0.4">
      <c r="BF145" s="88" t="s">
        <v>132</v>
      </c>
      <c r="BG145" s="88"/>
    </row>
    <row r="146" spans="58:59" x14ac:dyDescent="0.4">
      <c r="BF146" s="88" t="s">
        <v>132</v>
      </c>
      <c r="BG146" s="88"/>
    </row>
    <row r="147" spans="58:59" x14ac:dyDescent="0.4">
      <c r="BF147" s="88" t="s">
        <v>132</v>
      </c>
      <c r="BG147" s="88"/>
    </row>
    <row r="148" spans="58:59" x14ac:dyDescent="0.4">
      <c r="BF148" s="88" t="s">
        <v>132</v>
      </c>
      <c r="BG148" s="88"/>
    </row>
    <row r="149" spans="58:59" x14ac:dyDescent="0.4">
      <c r="BF149" s="88" t="s">
        <v>132</v>
      </c>
      <c r="BG149" s="88"/>
    </row>
    <row r="150" spans="58:59" x14ac:dyDescent="0.4">
      <c r="BF150" s="88" t="s">
        <v>132</v>
      </c>
      <c r="BG150" s="88"/>
    </row>
    <row r="151" spans="58:59" x14ac:dyDescent="0.4">
      <c r="BF151" s="88" t="s">
        <v>132</v>
      </c>
      <c r="BG151" s="88"/>
    </row>
    <row r="152" spans="58:59" x14ac:dyDescent="0.4">
      <c r="BF152" s="88" t="s">
        <v>132</v>
      </c>
      <c r="BG152" s="88"/>
    </row>
    <row r="153" spans="58:59" x14ac:dyDescent="0.4">
      <c r="BF153" s="88" t="s">
        <v>132</v>
      </c>
      <c r="BG153" s="88"/>
    </row>
    <row r="154" spans="58:59" x14ac:dyDescent="0.4">
      <c r="BF154" s="88" t="s">
        <v>132</v>
      </c>
      <c r="BG154" s="88"/>
    </row>
    <row r="155" spans="58:59" x14ac:dyDescent="0.4">
      <c r="BF155" s="88" t="s">
        <v>132</v>
      </c>
      <c r="BG155" s="88"/>
    </row>
    <row r="156" spans="58:59" x14ac:dyDescent="0.4">
      <c r="BF156" s="88" t="s">
        <v>132</v>
      </c>
      <c r="BG156" s="88"/>
    </row>
    <row r="157" spans="58:59" x14ac:dyDescent="0.4">
      <c r="BF157" s="88" t="s">
        <v>132</v>
      </c>
      <c r="BG157" s="88"/>
    </row>
    <row r="158" spans="58:59" x14ac:dyDescent="0.4">
      <c r="BF158" s="88" t="s">
        <v>132</v>
      </c>
      <c r="BG158" s="88"/>
    </row>
    <row r="159" spans="58:59" x14ac:dyDescent="0.4">
      <c r="BF159" s="88" t="s">
        <v>132</v>
      </c>
      <c r="BG159" s="88"/>
    </row>
    <row r="160" spans="58:59" x14ac:dyDescent="0.4">
      <c r="BF160" s="88" t="s">
        <v>132</v>
      </c>
      <c r="BG160" s="88"/>
    </row>
    <row r="161" spans="58:59" x14ac:dyDescent="0.4">
      <c r="BF161" s="88" t="s">
        <v>132</v>
      </c>
      <c r="BG161" s="88"/>
    </row>
    <row r="162" spans="58:59" x14ac:dyDescent="0.4">
      <c r="BF162" s="88" t="s">
        <v>132</v>
      </c>
      <c r="BG162" s="88"/>
    </row>
    <row r="163" spans="58:59" x14ac:dyDescent="0.4">
      <c r="BF163" s="88" t="s">
        <v>132</v>
      </c>
      <c r="BG163" s="88"/>
    </row>
    <row r="164" spans="58:59" x14ac:dyDescent="0.4">
      <c r="BF164" s="88" t="s">
        <v>132</v>
      </c>
      <c r="BG164" s="88"/>
    </row>
    <row r="165" spans="58:59" x14ac:dyDescent="0.4">
      <c r="BF165" s="88" t="s">
        <v>132</v>
      </c>
      <c r="BG165" s="88"/>
    </row>
    <row r="166" spans="58:59" x14ac:dyDescent="0.4">
      <c r="BF166" s="88" t="s">
        <v>132</v>
      </c>
      <c r="BG166" s="88"/>
    </row>
    <row r="167" spans="58:59" x14ac:dyDescent="0.4">
      <c r="BF167" s="88" t="s">
        <v>132</v>
      </c>
      <c r="BG167" s="88"/>
    </row>
    <row r="168" spans="58:59" x14ac:dyDescent="0.4">
      <c r="BF168" s="88" t="s">
        <v>132</v>
      </c>
      <c r="BG168" s="88"/>
    </row>
    <row r="169" spans="58:59" x14ac:dyDescent="0.4">
      <c r="BF169" s="88" t="s">
        <v>132</v>
      </c>
      <c r="BG169" s="88"/>
    </row>
    <row r="170" spans="58:59" x14ac:dyDescent="0.4">
      <c r="BF170" s="88" t="s">
        <v>132</v>
      </c>
      <c r="BG170" s="88"/>
    </row>
    <row r="171" spans="58:59" x14ac:dyDescent="0.4">
      <c r="BF171" s="88" t="s">
        <v>132</v>
      </c>
      <c r="BG171" s="88"/>
    </row>
    <row r="172" spans="58:59" x14ac:dyDescent="0.4">
      <c r="BF172" s="88" t="s">
        <v>132</v>
      </c>
      <c r="BG172" s="88"/>
    </row>
    <row r="173" spans="58:59" x14ac:dyDescent="0.4">
      <c r="BF173" s="88" t="s">
        <v>132</v>
      </c>
      <c r="BG173" s="88"/>
    </row>
    <row r="174" spans="58:59" x14ac:dyDescent="0.4">
      <c r="BF174" s="88" t="s">
        <v>132</v>
      </c>
      <c r="BG174" s="88"/>
    </row>
    <row r="175" spans="58:59" x14ac:dyDescent="0.4">
      <c r="BF175" s="88" t="s">
        <v>132</v>
      </c>
      <c r="BG175" s="88"/>
    </row>
    <row r="176" spans="58:59" x14ac:dyDescent="0.4">
      <c r="BF176" s="88" t="s">
        <v>132</v>
      </c>
      <c r="BG176" s="88"/>
    </row>
    <row r="177" spans="58:59" x14ac:dyDescent="0.4">
      <c r="BF177" s="88" t="s">
        <v>132</v>
      </c>
      <c r="BG177" s="88"/>
    </row>
    <row r="178" spans="58:59" x14ac:dyDescent="0.4">
      <c r="BF178" s="88" t="s">
        <v>132</v>
      </c>
      <c r="BG178" s="88"/>
    </row>
    <row r="179" spans="58:59" x14ac:dyDescent="0.4">
      <c r="BF179" s="88" t="s">
        <v>132</v>
      </c>
      <c r="BG179" s="88"/>
    </row>
    <row r="180" spans="58:59" x14ac:dyDescent="0.4">
      <c r="BF180" s="88" t="s">
        <v>132</v>
      </c>
      <c r="BG180" s="88"/>
    </row>
    <row r="181" spans="58:59" x14ac:dyDescent="0.4">
      <c r="BF181" s="88" t="s">
        <v>132</v>
      </c>
      <c r="BG181" s="88"/>
    </row>
    <row r="182" spans="58:59" x14ac:dyDescent="0.4">
      <c r="BF182" s="88" t="s">
        <v>132</v>
      </c>
      <c r="BG182" s="88"/>
    </row>
    <row r="183" spans="58:59" x14ac:dyDescent="0.4">
      <c r="BF183" s="88" t="s">
        <v>132</v>
      </c>
      <c r="BG183" s="88"/>
    </row>
    <row r="184" spans="58:59" x14ac:dyDescent="0.4">
      <c r="BF184" s="88" t="s">
        <v>132</v>
      </c>
      <c r="BG184" s="88"/>
    </row>
    <row r="185" spans="58:59" x14ac:dyDescent="0.4">
      <c r="BF185" s="88" t="s">
        <v>132</v>
      </c>
      <c r="BG185" s="88"/>
    </row>
    <row r="186" spans="58:59" x14ac:dyDescent="0.4">
      <c r="BF186" s="88" t="s">
        <v>132</v>
      </c>
      <c r="BG186" s="88"/>
    </row>
    <row r="187" spans="58:59" x14ac:dyDescent="0.4">
      <c r="BF187" s="88" t="s">
        <v>132</v>
      </c>
      <c r="BG187" s="88"/>
    </row>
    <row r="188" spans="58:59" x14ac:dyDescent="0.4">
      <c r="BF188" s="88" t="s">
        <v>132</v>
      </c>
      <c r="BG188" s="88"/>
    </row>
    <row r="189" spans="58:59" x14ac:dyDescent="0.4">
      <c r="BF189" s="88" t="s">
        <v>132</v>
      </c>
      <c r="BG189" s="88"/>
    </row>
    <row r="190" spans="58:59" x14ac:dyDescent="0.4">
      <c r="BF190" s="88" t="s">
        <v>132</v>
      </c>
      <c r="BG190" s="88"/>
    </row>
    <row r="191" spans="58:59" x14ac:dyDescent="0.4">
      <c r="BF191" s="88" t="s">
        <v>132</v>
      </c>
      <c r="BG191" s="88"/>
    </row>
    <row r="192" spans="58:59" x14ac:dyDescent="0.4">
      <c r="BF192" s="88" t="s">
        <v>132</v>
      </c>
      <c r="BG192" s="88"/>
    </row>
    <row r="193" spans="58:59" x14ac:dyDescent="0.4">
      <c r="BF193" s="88" t="s">
        <v>132</v>
      </c>
      <c r="BG193" s="88"/>
    </row>
    <row r="194" spans="58:59" x14ac:dyDescent="0.4">
      <c r="BF194" s="88" t="s">
        <v>132</v>
      </c>
      <c r="BG194" s="88"/>
    </row>
    <row r="195" spans="58:59" x14ac:dyDescent="0.4">
      <c r="BF195" s="88" t="s">
        <v>132</v>
      </c>
      <c r="BG195" s="88"/>
    </row>
    <row r="196" spans="58:59" x14ac:dyDescent="0.4">
      <c r="BF196" s="88" t="s">
        <v>132</v>
      </c>
      <c r="BG196" s="88"/>
    </row>
    <row r="197" spans="58:59" x14ac:dyDescent="0.4">
      <c r="BF197" s="88" t="s">
        <v>132</v>
      </c>
      <c r="BG197" s="88"/>
    </row>
    <row r="198" spans="58:59" x14ac:dyDescent="0.4">
      <c r="BF198" s="88" t="s">
        <v>132</v>
      </c>
      <c r="BG198" s="88"/>
    </row>
    <row r="199" spans="58:59" x14ac:dyDescent="0.4">
      <c r="BF199" s="88" t="s">
        <v>132</v>
      </c>
      <c r="BG199" s="88"/>
    </row>
    <row r="200" spans="58:59" x14ac:dyDescent="0.4">
      <c r="BF200" s="88" t="s">
        <v>132</v>
      </c>
      <c r="BG200" s="88"/>
    </row>
    <row r="201" spans="58:59" x14ac:dyDescent="0.4">
      <c r="BF201" s="88" t="s">
        <v>132</v>
      </c>
      <c r="BG201" s="88"/>
    </row>
    <row r="202" spans="58:59" x14ac:dyDescent="0.4">
      <c r="BF202" s="88" t="s">
        <v>132</v>
      </c>
      <c r="BG202" s="88"/>
    </row>
    <row r="203" spans="58:59" x14ac:dyDescent="0.4">
      <c r="BF203" s="88" t="s">
        <v>132</v>
      </c>
      <c r="BG203" s="88"/>
    </row>
    <row r="204" spans="58:59" x14ac:dyDescent="0.4">
      <c r="BF204" s="88" t="s">
        <v>132</v>
      </c>
      <c r="BG204" s="88"/>
    </row>
    <row r="205" spans="58:59" x14ac:dyDescent="0.4">
      <c r="BF205" s="88" t="s">
        <v>132</v>
      </c>
      <c r="BG205" s="88"/>
    </row>
    <row r="206" spans="58:59" x14ac:dyDescent="0.4">
      <c r="BF206" s="88" t="s">
        <v>132</v>
      </c>
      <c r="BG206" s="88"/>
    </row>
    <row r="207" spans="58:59" x14ac:dyDescent="0.4">
      <c r="BF207" s="88" t="s">
        <v>132</v>
      </c>
      <c r="BG207" s="88"/>
    </row>
    <row r="208" spans="58:59" x14ac:dyDescent="0.4">
      <c r="BF208" s="88" t="s">
        <v>132</v>
      </c>
      <c r="BG208" s="88"/>
    </row>
    <row r="209" spans="58:59" x14ac:dyDescent="0.4">
      <c r="BF209" s="88" t="s">
        <v>132</v>
      </c>
      <c r="BG209" s="88"/>
    </row>
    <row r="210" spans="58:59" x14ac:dyDescent="0.4">
      <c r="BF210" s="88" t="s">
        <v>132</v>
      </c>
      <c r="BG210" s="88"/>
    </row>
    <row r="211" spans="58:59" x14ac:dyDescent="0.4">
      <c r="BF211" s="88" t="s">
        <v>132</v>
      </c>
      <c r="BG211" s="88"/>
    </row>
    <row r="212" spans="58:59" x14ac:dyDescent="0.4">
      <c r="BF212" s="88" t="s">
        <v>132</v>
      </c>
      <c r="BG212" s="88"/>
    </row>
    <row r="213" spans="58:59" x14ac:dyDescent="0.4">
      <c r="BF213" s="88" t="s">
        <v>132</v>
      </c>
      <c r="BG213" s="88"/>
    </row>
    <row r="214" spans="58:59" x14ac:dyDescent="0.4">
      <c r="BF214" s="88" t="s">
        <v>132</v>
      </c>
      <c r="BG214" s="88"/>
    </row>
    <row r="215" spans="58:59" x14ac:dyDescent="0.4">
      <c r="BF215" s="88" t="s">
        <v>132</v>
      </c>
      <c r="BG215" s="88"/>
    </row>
    <row r="216" spans="58:59" x14ac:dyDescent="0.4">
      <c r="BF216" s="88" t="s">
        <v>132</v>
      </c>
      <c r="BG216" s="88"/>
    </row>
    <row r="217" spans="58:59" x14ac:dyDescent="0.4">
      <c r="BF217" s="88" t="s">
        <v>132</v>
      </c>
      <c r="BG217" s="88"/>
    </row>
    <row r="218" spans="58:59" x14ac:dyDescent="0.4">
      <c r="BF218" s="88" t="s">
        <v>132</v>
      </c>
      <c r="BG218" s="88"/>
    </row>
    <row r="219" spans="58:59" x14ac:dyDescent="0.4">
      <c r="BF219" s="88" t="s">
        <v>132</v>
      </c>
      <c r="BG219" s="88"/>
    </row>
    <row r="220" spans="58:59" x14ac:dyDescent="0.4">
      <c r="BF220" s="88" t="s">
        <v>132</v>
      </c>
      <c r="BG220" s="88"/>
    </row>
    <row r="221" spans="58:59" x14ac:dyDescent="0.4">
      <c r="BF221" s="88" t="s">
        <v>132</v>
      </c>
      <c r="BG221" s="88"/>
    </row>
    <row r="222" spans="58:59" x14ac:dyDescent="0.4">
      <c r="BF222" s="88" t="s">
        <v>132</v>
      </c>
      <c r="BG222" s="88"/>
    </row>
    <row r="223" spans="58:59" x14ac:dyDescent="0.4">
      <c r="BF223" s="88" t="s">
        <v>132</v>
      </c>
      <c r="BG223" s="88"/>
    </row>
    <row r="224" spans="58:59" x14ac:dyDescent="0.4">
      <c r="BF224" s="88" t="s">
        <v>132</v>
      </c>
      <c r="BG224" s="88"/>
    </row>
    <row r="225" spans="58:59" x14ac:dyDescent="0.4">
      <c r="BF225" s="88" t="s">
        <v>132</v>
      </c>
      <c r="BG225" s="88"/>
    </row>
    <row r="226" spans="58:59" x14ac:dyDescent="0.4">
      <c r="BF226" s="88" t="s">
        <v>132</v>
      </c>
      <c r="BG226" s="88"/>
    </row>
    <row r="227" spans="58:59" x14ac:dyDescent="0.4">
      <c r="BF227" s="88" t="s">
        <v>132</v>
      </c>
      <c r="BG227" s="88"/>
    </row>
    <row r="228" spans="58:59" x14ac:dyDescent="0.4">
      <c r="BF228" s="88" t="s">
        <v>132</v>
      </c>
      <c r="BG228" s="88"/>
    </row>
    <row r="229" spans="58:59" x14ac:dyDescent="0.4">
      <c r="BF229" s="88" t="s">
        <v>132</v>
      </c>
      <c r="BG229" s="88"/>
    </row>
    <row r="230" spans="58:59" x14ac:dyDescent="0.4">
      <c r="BF230" s="88" t="s">
        <v>132</v>
      </c>
      <c r="BG230" s="88"/>
    </row>
    <row r="231" spans="58:59" x14ac:dyDescent="0.4">
      <c r="BF231" s="88" t="s">
        <v>132</v>
      </c>
      <c r="BG231" s="88"/>
    </row>
    <row r="232" spans="58:59" x14ac:dyDescent="0.4">
      <c r="BF232" s="88" t="s">
        <v>132</v>
      </c>
      <c r="BG232" s="88"/>
    </row>
    <row r="233" spans="58:59" x14ac:dyDescent="0.4">
      <c r="BF233" s="88" t="s">
        <v>132</v>
      </c>
      <c r="BG233" s="88"/>
    </row>
    <row r="234" spans="58:59" x14ac:dyDescent="0.4">
      <c r="BF234" s="88" t="s">
        <v>132</v>
      </c>
      <c r="BG234" s="88"/>
    </row>
    <row r="235" spans="58:59" x14ac:dyDescent="0.4">
      <c r="BF235" s="88" t="s">
        <v>132</v>
      </c>
      <c r="BG235" s="88"/>
    </row>
    <row r="236" spans="58:59" x14ac:dyDescent="0.4">
      <c r="BF236" s="88" t="s">
        <v>132</v>
      </c>
      <c r="BG236" s="88"/>
    </row>
    <row r="237" spans="58:59" x14ac:dyDescent="0.4">
      <c r="BF237" s="88" t="s">
        <v>132</v>
      </c>
      <c r="BG237" s="88"/>
    </row>
    <row r="238" spans="58:59" x14ac:dyDescent="0.4">
      <c r="BF238" s="88" t="s">
        <v>132</v>
      </c>
      <c r="BG238" s="88"/>
    </row>
    <row r="239" spans="58:59" x14ac:dyDescent="0.4">
      <c r="BF239" s="88" t="s">
        <v>132</v>
      </c>
      <c r="BG239" s="88"/>
    </row>
    <row r="240" spans="58:59" x14ac:dyDescent="0.4">
      <c r="BF240" s="88" t="s">
        <v>132</v>
      </c>
      <c r="BG240" s="88"/>
    </row>
    <row r="241" spans="58:59" x14ac:dyDescent="0.4">
      <c r="BF241" s="88" t="s">
        <v>132</v>
      </c>
      <c r="BG241" s="88"/>
    </row>
    <row r="242" spans="58:59" x14ac:dyDescent="0.4">
      <c r="BF242" s="88" t="s">
        <v>132</v>
      </c>
      <c r="BG242" s="88"/>
    </row>
    <row r="243" spans="58:59" x14ac:dyDescent="0.4">
      <c r="BF243" s="88" t="s">
        <v>132</v>
      </c>
      <c r="BG243" s="88"/>
    </row>
    <row r="244" spans="58:59" x14ac:dyDescent="0.4">
      <c r="BF244" s="88" t="s">
        <v>132</v>
      </c>
      <c r="BG244" s="88"/>
    </row>
    <row r="245" spans="58:59" x14ac:dyDescent="0.4">
      <c r="BF245" s="88" t="s">
        <v>132</v>
      </c>
      <c r="BG245" s="88"/>
    </row>
    <row r="246" spans="58:59" x14ac:dyDescent="0.4">
      <c r="BF246" s="88" t="s">
        <v>132</v>
      </c>
      <c r="BG246" s="88"/>
    </row>
    <row r="247" spans="58:59" x14ac:dyDescent="0.4">
      <c r="BF247" s="88" t="s">
        <v>132</v>
      </c>
      <c r="BG247" s="88"/>
    </row>
    <row r="248" spans="58:59" x14ac:dyDescent="0.4">
      <c r="BF248" s="88" t="s">
        <v>132</v>
      </c>
      <c r="BG248" s="88"/>
    </row>
    <row r="249" spans="58:59" x14ac:dyDescent="0.4">
      <c r="BF249" s="88" t="s">
        <v>132</v>
      </c>
      <c r="BG249" s="88"/>
    </row>
    <row r="250" spans="58:59" x14ac:dyDescent="0.4">
      <c r="BF250" s="88" t="s">
        <v>132</v>
      </c>
      <c r="BG250" s="88"/>
    </row>
    <row r="251" spans="58:59" x14ac:dyDescent="0.4">
      <c r="BF251" s="88" t="s">
        <v>132</v>
      </c>
      <c r="BG251" s="88"/>
    </row>
    <row r="252" spans="58:59" x14ac:dyDescent="0.4">
      <c r="BF252" s="88" t="s">
        <v>132</v>
      </c>
      <c r="BG252" s="88"/>
    </row>
    <row r="253" spans="58:59" x14ac:dyDescent="0.4">
      <c r="BF253" s="88" t="s">
        <v>132</v>
      </c>
      <c r="BG253" s="88"/>
    </row>
    <row r="254" spans="58:59" x14ac:dyDescent="0.4">
      <c r="BF254" s="88" t="s">
        <v>132</v>
      </c>
      <c r="BG254" s="88"/>
    </row>
    <row r="255" spans="58:59" x14ac:dyDescent="0.4">
      <c r="BF255" s="88" t="s">
        <v>132</v>
      </c>
      <c r="BG255" s="88"/>
    </row>
    <row r="256" spans="58:59" x14ac:dyDescent="0.4">
      <c r="BF256" s="88" t="s">
        <v>132</v>
      </c>
      <c r="BG256" s="88"/>
    </row>
    <row r="257" spans="58:59" x14ac:dyDescent="0.4">
      <c r="BF257" s="88" t="s">
        <v>132</v>
      </c>
      <c r="BG257" s="88"/>
    </row>
    <row r="258" spans="58:59" x14ac:dyDescent="0.4">
      <c r="BF258" s="88" t="s">
        <v>132</v>
      </c>
      <c r="BG258" s="88"/>
    </row>
    <row r="259" spans="58:59" x14ac:dyDescent="0.4">
      <c r="BF259" s="88" t="s">
        <v>132</v>
      </c>
      <c r="BG259" s="88"/>
    </row>
    <row r="260" spans="58:59" x14ac:dyDescent="0.4">
      <c r="BF260" s="88" t="s">
        <v>132</v>
      </c>
      <c r="BG260" s="88"/>
    </row>
    <row r="261" spans="58:59" x14ac:dyDescent="0.4">
      <c r="BF261" s="88" t="s">
        <v>132</v>
      </c>
      <c r="BG261" s="88"/>
    </row>
    <row r="262" spans="58:59" x14ac:dyDescent="0.4">
      <c r="BF262" s="88" t="s">
        <v>132</v>
      </c>
      <c r="BG262" s="88"/>
    </row>
    <row r="263" spans="58:59" x14ac:dyDescent="0.4">
      <c r="BF263" s="88" t="s">
        <v>132</v>
      </c>
      <c r="BG263" s="88"/>
    </row>
    <row r="264" spans="58:59" x14ac:dyDescent="0.4">
      <c r="BF264" s="88" t="s">
        <v>132</v>
      </c>
      <c r="BG264" s="88"/>
    </row>
    <row r="265" spans="58:59" x14ac:dyDescent="0.4">
      <c r="BF265" s="88" t="s">
        <v>132</v>
      </c>
      <c r="BG265" s="88"/>
    </row>
    <row r="266" spans="58:59" x14ac:dyDescent="0.4">
      <c r="BF266" s="88" t="s">
        <v>132</v>
      </c>
      <c r="BG266" s="88"/>
    </row>
    <row r="267" spans="58:59" x14ac:dyDescent="0.4">
      <c r="BF267" s="88" t="s">
        <v>132</v>
      </c>
      <c r="BG267" s="88"/>
    </row>
    <row r="268" spans="58:59" x14ac:dyDescent="0.4">
      <c r="BF268" s="88" t="s">
        <v>132</v>
      </c>
      <c r="BG268" s="88"/>
    </row>
    <row r="269" spans="58:59" x14ac:dyDescent="0.4">
      <c r="BF269" s="88" t="s">
        <v>132</v>
      </c>
      <c r="BG269" s="88"/>
    </row>
    <row r="270" spans="58:59" x14ac:dyDescent="0.4">
      <c r="BF270" s="88" t="s">
        <v>132</v>
      </c>
      <c r="BG270" s="88"/>
    </row>
    <row r="271" spans="58:59" x14ac:dyDescent="0.4">
      <c r="BF271" s="88" t="s">
        <v>132</v>
      </c>
      <c r="BG271" s="88"/>
    </row>
    <row r="272" spans="58:59" x14ac:dyDescent="0.4">
      <c r="BF272" s="88" t="s">
        <v>132</v>
      </c>
      <c r="BG272" s="88"/>
    </row>
    <row r="273" spans="58:59" x14ac:dyDescent="0.4">
      <c r="BF273" s="88" t="s">
        <v>132</v>
      </c>
      <c r="BG273" s="88"/>
    </row>
    <row r="274" spans="58:59" x14ac:dyDescent="0.4">
      <c r="BF274" s="88" t="s">
        <v>132</v>
      </c>
      <c r="BG274" s="88"/>
    </row>
    <row r="275" spans="58:59" x14ac:dyDescent="0.4">
      <c r="BF275" s="88" t="s">
        <v>132</v>
      </c>
      <c r="BG275" s="88"/>
    </row>
    <row r="276" spans="58:59" x14ac:dyDescent="0.4">
      <c r="BF276" s="88" t="s">
        <v>132</v>
      </c>
      <c r="BG276" s="88"/>
    </row>
    <row r="277" spans="58:59" x14ac:dyDescent="0.4">
      <c r="BF277" s="88" t="s">
        <v>132</v>
      </c>
      <c r="BG277" s="88"/>
    </row>
    <row r="278" spans="58:59" x14ac:dyDescent="0.4">
      <c r="BF278" s="88" t="s">
        <v>132</v>
      </c>
      <c r="BG278" s="88"/>
    </row>
    <row r="279" spans="58:59" x14ac:dyDescent="0.4">
      <c r="BF279" s="88" t="s">
        <v>132</v>
      </c>
      <c r="BG279" s="88"/>
    </row>
    <row r="280" spans="58:59" x14ac:dyDescent="0.4">
      <c r="BF280" s="88" t="s">
        <v>132</v>
      </c>
      <c r="BG280" s="88"/>
    </row>
    <row r="281" spans="58:59" x14ac:dyDescent="0.4">
      <c r="BF281" s="88" t="s">
        <v>132</v>
      </c>
      <c r="BG281" s="88"/>
    </row>
    <row r="282" spans="58:59" x14ac:dyDescent="0.4">
      <c r="BF282" s="88" t="s">
        <v>132</v>
      </c>
      <c r="BG282" s="88"/>
    </row>
    <row r="283" spans="58:59" x14ac:dyDescent="0.4">
      <c r="BF283" s="88" t="s">
        <v>132</v>
      </c>
      <c r="BG283" s="88"/>
    </row>
    <row r="284" spans="58:59" x14ac:dyDescent="0.4">
      <c r="BF284" s="88" t="s">
        <v>132</v>
      </c>
      <c r="BG284" s="88"/>
    </row>
    <row r="285" spans="58:59" x14ac:dyDescent="0.4">
      <c r="BF285" s="88" t="s">
        <v>132</v>
      </c>
      <c r="BG285" s="88"/>
    </row>
    <row r="286" spans="58:59" x14ac:dyDescent="0.4">
      <c r="BF286" s="88" t="s">
        <v>132</v>
      </c>
      <c r="BG286" s="88"/>
    </row>
    <row r="287" spans="58:59" x14ac:dyDescent="0.4">
      <c r="BF287" s="88" t="s">
        <v>132</v>
      </c>
      <c r="BG287" s="88"/>
    </row>
    <row r="288" spans="58:59" x14ac:dyDescent="0.4">
      <c r="BF288" s="88" t="s">
        <v>132</v>
      </c>
      <c r="BG288" s="88"/>
    </row>
    <row r="289" spans="58:59" x14ac:dyDescent="0.4">
      <c r="BF289" s="88" t="s">
        <v>132</v>
      </c>
      <c r="BG289" s="88"/>
    </row>
    <row r="290" spans="58:59" x14ac:dyDescent="0.4">
      <c r="BF290" s="88" t="s">
        <v>132</v>
      </c>
      <c r="BG290" s="88"/>
    </row>
    <row r="291" spans="58:59" x14ac:dyDescent="0.4">
      <c r="BF291" s="88" t="s">
        <v>132</v>
      </c>
      <c r="BG291" s="88"/>
    </row>
    <row r="292" spans="58:59" x14ac:dyDescent="0.4">
      <c r="BF292" s="88" t="s">
        <v>132</v>
      </c>
      <c r="BG292" s="88"/>
    </row>
    <row r="293" spans="58:59" x14ac:dyDescent="0.4">
      <c r="BF293" s="88" t="s">
        <v>132</v>
      </c>
      <c r="BG293" s="88"/>
    </row>
    <row r="294" spans="58:59" x14ac:dyDescent="0.4">
      <c r="BF294" s="88" t="s">
        <v>132</v>
      </c>
      <c r="BG294" s="88"/>
    </row>
    <row r="295" spans="58:59" x14ac:dyDescent="0.4">
      <c r="BF295" s="88" t="s">
        <v>132</v>
      </c>
      <c r="BG295" s="88"/>
    </row>
    <row r="296" spans="58:59" x14ac:dyDescent="0.4">
      <c r="BF296" s="88" t="s">
        <v>132</v>
      </c>
      <c r="BG296" s="88"/>
    </row>
    <row r="297" spans="58:59" x14ac:dyDescent="0.4">
      <c r="BF297" s="88" t="s">
        <v>132</v>
      </c>
      <c r="BG297" s="88"/>
    </row>
    <row r="298" spans="58:59" x14ac:dyDescent="0.4">
      <c r="BF298" s="88" t="s">
        <v>132</v>
      </c>
      <c r="BG298" s="88"/>
    </row>
    <row r="299" spans="58:59" x14ac:dyDescent="0.4">
      <c r="BF299" s="88" t="s">
        <v>132</v>
      </c>
      <c r="BG299" s="88"/>
    </row>
    <row r="300" spans="58:59" x14ac:dyDescent="0.4">
      <c r="BF300" s="88" t="s">
        <v>132</v>
      </c>
      <c r="BG300" s="88"/>
    </row>
    <row r="301" spans="58:59" x14ac:dyDescent="0.4">
      <c r="BF301" s="88" t="s">
        <v>132</v>
      </c>
      <c r="BG301" s="88"/>
    </row>
    <row r="302" spans="58:59" x14ac:dyDescent="0.4">
      <c r="BF302" s="88" t="s">
        <v>132</v>
      </c>
      <c r="BG302" s="88"/>
    </row>
    <row r="303" spans="58:59" x14ac:dyDescent="0.4">
      <c r="BF303" s="88" t="s">
        <v>132</v>
      </c>
      <c r="BG303" s="88"/>
    </row>
    <row r="304" spans="58:59" x14ac:dyDescent="0.4">
      <c r="BF304" s="88" t="s">
        <v>132</v>
      </c>
      <c r="BG304" s="88"/>
    </row>
    <row r="305" spans="58:59" x14ac:dyDescent="0.4">
      <c r="BF305" s="88" t="s">
        <v>132</v>
      </c>
      <c r="BG305" s="88"/>
    </row>
    <row r="306" spans="58:59" x14ac:dyDescent="0.4">
      <c r="BF306" s="88" t="s">
        <v>132</v>
      </c>
      <c r="BG306" s="88"/>
    </row>
    <row r="307" spans="58:59" x14ac:dyDescent="0.4">
      <c r="BF307" s="88" t="s">
        <v>132</v>
      </c>
      <c r="BG307" s="88"/>
    </row>
    <row r="308" spans="58:59" x14ac:dyDescent="0.4">
      <c r="BF308" s="88" t="s">
        <v>132</v>
      </c>
      <c r="BG308" s="88"/>
    </row>
    <row r="309" spans="58:59" x14ac:dyDescent="0.4">
      <c r="BF309" s="88" t="s">
        <v>132</v>
      </c>
      <c r="BG309" s="88"/>
    </row>
    <row r="310" spans="58:59" x14ac:dyDescent="0.4">
      <c r="BF310" s="88" t="s">
        <v>132</v>
      </c>
      <c r="BG310" s="88"/>
    </row>
    <row r="311" spans="58:59" x14ac:dyDescent="0.4">
      <c r="BF311" s="88" t="s">
        <v>132</v>
      </c>
      <c r="BG311" s="88"/>
    </row>
    <row r="312" spans="58:59" x14ac:dyDescent="0.4">
      <c r="BF312" s="88" t="s">
        <v>132</v>
      </c>
      <c r="BG312" s="88"/>
    </row>
    <row r="313" spans="58:59" x14ac:dyDescent="0.4">
      <c r="BF313" s="88" t="s">
        <v>132</v>
      </c>
      <c r="BG313" s="88"/>
    </row>
    <row r="314" spans="58:59" x14ac:dyDescent="0.4">
      <c r="BF314" s="88" t="s">
        <v>132</v>
      </c>
      <c r="BG314" s="88"/>
    </row>
    <row r="315" spans="58:59" x14ac:dyDescent="0.4">
      <c r="BF315" s="88" t="s">
        <v>132</v>
      </c>
      <c r="BG315" s="88"/>
    </row>
    <row r="316" spans="58:59" x14ac:dyDescent="0.4">
      <c r="BF316" s="88" t="s">
        <v>132</v>
      </c>
      <c r="BG316" s="88"/>
    </row>
    <row r="317" spans="58:59" x14ac:dyDescent="0.4">
      <c r="BF317" s="88" t="s">
        <v>132</v>
      </c>
      <c r="BG317" s="88"/>
    </row>
    <row r="318" spans="58:59" x14ac:dyDescent="0.4">
      <c r="BF318" s="88" t="s">
        <v>132</v>
      </c>
      <c r="BG318" s="88"/>
    </row>
    <row r="319" spans="58:59" x14ac:dyDescent="0.4">
      <c r="BF319" s="88" t="s">
        <v>132</v>
      </c>
      <c r="BG319" s="88"/>
    </row>
    <row r="320" spans="58:59" x14ac:dyDescent="0.4">
      <c r="BF320" s="88" t="s">
        <v>132</v>
      </c>
      <c r="BG320" s="88"/>
    </row>
    <row r="321" spans="58:59" x14ac:dyDescent="0.4">
      <c r="BF321" s="88" t="s">
        <v>132</v>
      </c>
      <c r="BG321" s="88"/>
    </row>
    <row r="322" spans="58:59" x14ac:dyDescent="0.4">
      <c r="BF322" s="88" t="s">
        <v>132</v>
      </c>
      <c r="BG322" s="88"/>
    </row>
    <row r="323" spans="58:59" x14ac:dyDescent="0.4">
      <c r="BF323" s="88" t="s">
        <v>132</v>
      </c>
      <c r="BG323" s="88"/>
    </row>
    <row r="324" spans="58:59" x14ac:dyDescent="0.4">
      <c r="BF324" s="88" t="s">
        <v>132</v>
      </c>
      <c r="BG324" s="88"/>
    </row>
    <row r="325" spans="58:59" x14ac:dyDescent="0.4">
      <c r="BF325" s="88" t="s">
        <v>132</v>
      </c>
      <c r="BG325" s="88"/>
    </row>
    <row r="326" spans="58:59" x14ac:dyDescent="0.4">
      <c r="BF326" s="88" t="s">
        <v>132</v>
      </c>
      <c r="BG326" s="88"/>
    </row>
    <row r="327" spans="58:59" x14ac:dyDescent="0.4">
      <c r="BF327" s="88" t="s">
        <v>132</v>
      </c>
      <c r="BG327" s="88"/>
    </row>
    <row r="328" spans="58:59" x14ac:dyDescent="0.4">
      <c r="BF328" s="88" t="s">
        <v>132</v>
      </c>
      <c r="BG328" s="88"/>
    </row>
    <row r="329" spans="58:59" x14ac:dyDescent="0.4">
      <c r="BF329" s="88" t="s">
        <v>132</v>
      </c>
      <c r="BG329" s="88"/>
    </row>
    <row r="330" spans="58:59" x14ac:dyDescent="0.4">
      <c r="BF330" s="88" t="s">
        <v>132</v>
      </c>
      <c r="BG330" s="88"/>
    </row>
    <row r="331" spans="58:59" x14ac:dyDescent="0.4">
      <c r="BF331" s="88" t="s">
        <v>132</v>
      </c>
      <c r="BG331" s="88"/>
    </row>
    <row r="332" spans="58:59" x14ac:dyDescent="0.4">
      <c r="BF332" s="88" t="s">
        <v>132</v>
      </c>
      <c r="BG332" s="88"/>
    </row>
    <row r="333" spans="58:59" x14ac:dyDescent="0.4">
      <c r="BF333" s="88" t="s">
        <v>132</v>
      </c>
      <c r="BG333" s="88"/>
    </row>
    <row r="334" spans="58:59" x14ac:dyDescent="0.4">
      <c r="BF334" s="88" t="s">
        <v>132</v>
      </c>
      <c r="BG334" s="88"/>
    </row>
    <row r="335" spans="58:59" x14ac:dyDescent="0.4">
      <c r="BF335" s="88" t="s">
        <v>132</v>
      </c>
      <c r="BG335" s="88"/>
    </row>
    <row r="336" spans="58:59" x14ac:dyDescent="0.4">
      <c r="BF336" s="88" t="s">
        <v>132</v>
      </c>
      <c r="BG336" s="88"/>
    </row>
    <row r="337" spans="58:59" x14ac:dyDescent="0.4">
      <c r="BF337" s="88" t="s">
        <v>132</v>
      </c>
      <c r="BG337" s="88"/>
    </row>
    <row r="338" spans="58:59" x14ac:dyDescent="0.4">
      <c r="BF338" s="88" t="s">
        <v>132</v>
      </c>
      <c r="BG338" s="88"/>
    </row>
    <row r="339" spans="58:59" x14ac:dyDescent="0.4">
      <c r="BF339" s="88" t="s">
        <v>132</v>
      </c>
      <c r="BG339" s="88"/>
    </row>
    <row r="340" spans="58:59" x14ac:dyDescent="0.4">
      <c r="BF340" s="88" t="s">
        <v>132</v>
      </c>
      <c r="BG340" s="88"/>
    </row>
    <row r="341" spans="58:59" x14ac:dyDescent="0.4">
      <c r="BF341" s="88" t="s">
        <v>132</v>
      </c>
      <c r="BG341" s="88"/>
    </row>
    <row r="3373" spans="41:55" x14ac:dyDescent="0.4">
      <c r="AO3373" s="83" t="s">
        <v>108</v>
      </c>
      <c r="AR3373" s="91" t="s">
        <v>110</v>
      </c>
      <c r="AT3373" s="84" t="s">
        <v>108</v>
      </c>
      <c r="AV3373" s="84" t="s">
        <v>108</v>
      </c>
      <c r="AW3373" s="84" t="s">
        <v>108</v>
      </c>
      <c r="AX3373" s="84" t="s">
        <v>108</v>
      </c>
      <c r="BA3373" t="s">
        <v>138</v>
      </c>
      <c r="BC3373" t="s">
        <v>139</v>
      </c>
    </row>
    <row r="3374" spans="41:55" x14ac:dyDescent="0.4">
      <c r="AO3374" s="83" t="s">
        <v>113</v>
      </c>
      <c r="AR3374" s="91" t="s">
        <v>140</v>
      </c>
      <c r="AT3374" s="84" t="s">
        <v>113</v>
      </c>
      <c r="AV3374" s="84" t="s">
        <v>113</v>
      </c>
      <c r="AW3374" s="84" t="s">
        <v>113</v>
      </c>
      <c r="AX3374" s="84" t="s">
        <v>113</v>
      </c>
      <c r="BA3374" t="s">
        <v>141</v>
      </c>
      <c r="BC3374" t="s">
        <v>142</v>
      </c>
    </row>
    <row r="3375" spans="41:55" x14ac:dyDescent="0.4">
      <c r="AR3375" s="91" t="s">
        <v>143</v>
      </c>
      <c r="AT3375" s="84" t="s">
        <v>144</v>
      </c>
      <c r="BA3375" t="s">
        <v>145</v>
      </c>
      <c r="BC3375" t="s">
        <v>146</v>
      </c>
    </row>
    <row r="3376" spans="41:55" x14ac:dyDescent="0.4">
      <c r="BA3376" s="92" t="s">
        <v>144</v>
      </c>
      <c r="BC3376" t="s">
        <v>147</v>
      </c>
    </row>
    <row r="3377" spans="55:55" x14ac:dyDescent="0.4">
      <c r="BC3377" t="s">
        <v>148</v>
      </c>
    </row>
    <row r="3378" spans="55:55" x14ac:dyDescent="0.4">
      <c r="BC3378" t="s">
        <v>149</v>
      </c>
    </row>
  </sheetData>
  <sheetProtection algorithmName="SHA-512" hashValue="oXIWnD+9gDWXW/h7VEB5wC0DCPQw0qpAiIrJOBiZiem8gj50zrpZj6GhIzT/ZNXcTroiO91eg22BrZy7+upZPA==" saltValue="09MexFkpmdho35AzjYBTcw==" spinCount="100000" sheet="1" objects="1" scenarios="1" formatCells="0" formatColumns="0"/>
  <mergeCells count="92">
    <mergeCell ref="AC9:AC11"/>
    <mergeCell ref="AD9:AD11"/>
    <mergeCell ref="AJ9:AJ11"/>
    <mergeCell ref="AK9:AK11"/>
    <mergeCell ref="L9:L11"/>
    <mergeCell ref="M9:M11"/>
    <mergeCell ref="N9:N11"/>
    <mergeCell ref="O9:O11"/>
    <mergeCell ref="AB9:AB11"/>
    <mergeCell ref="Y9:Y11"/>
    <mergeCell ref="Z9:Z11"/>
    <mergeCell ref="AA9:AA11"/>
    <mergeCell ref="F9:F11"/>
    <mergeCell ref="G9:G11"/>
    <mergeCell ref="I9:I11"/>
    <mergeCell ref="J9:J11"/>
    <mergeCell ref="K9:K11"/>
    <mergeCell ref="A9:A11"/>
    <mergeCell ref="B9:B11"/>
    <mergeCell ref="C9:C11"/>
    <mergeCell ref="D9:D11"/>
    <mergeCell ref="E9:E11"/>
    <mergeCell ref="P7:P8"/>
    <mergeCell ref="Q7:Q8"/>
    <mergeCell ref="G7:G8"/>
    <mergeCell ref="H7:H8"/>
    <mergeCell ref="A7:A8"/>
    <mergeCell ref="B7:B8"/>
    <mergeCell ref="C7:C8"/>
    <mergeCell ref="D7:D8"/>
    <mergeCell ref="E7:E8"/>
    <mergeCell ref="F7:F8"/>
    <mergeCell ref="AK6:AK8"/>
    <mergeCell ref="A3:B3"/>
    <mergeCell ref="C3:AL3"/>
    <mergeCell ref="AM3:AN3"/>
    <mergeCell ref="C4:D4"/>
    <mergeCell ref="E4:AG4"/>
    <mergeCell ref="A5:J6"/>
    <mergeCell ref="K5:AK5"/>
    <mergeCell ref="AL5:AN7"/>
    <mergeCell ref="K6:O7"/>
    <mergeCell ref="P6:X6"/>
    <mergeCell ref="R7:R8"/>
    <mergeCell ref="S7:W7"/>
    <mergeCell ref="X7:X8"/>
    <mergeCell ref="I7:I8"/>
    <mergeCell ref="J7:J8"/>
    <mergeCell ref="Y6:AC7"/>
    <mergeCell ref="AD6:AD8"/>
    <mergeCell ref="AE6:AG7"/>
    <mergeCell ref="AH6:AI7"/>
    <mergeCell ref="AJ6:AJ8"/>
    <mergeCell ref="C1:D1"/>
    <mergeCell ref="E1:AI1"/>
    <mergeCell ref="AJ1:AL1"/>
    <mergeCell ref="AM1:AN1"/>
    <mergeCell ref="C2:D2"/>
    <mergeCell ref="E2:AI2"/>
    <mergeCell ref="AJ2:AL2"/>
    <mergeCell ref="AM2:AN2"/>
    <mergeCell ref="AO1:AO2"/>
    <mergeCell ref="AQ1:BF1"/>
    <mergeCell ref="AQ2:BF2"/>
    <mergeCell ref="AU3:BH4"/>
    <mergeCell ref="AO5:AZ5"/>
    <mergeCell ref="BA5:BH7"/>
    <mergeCell ref="AO6:AZ6"/>
    <mergeCell ref="AO7:AO8"/>
    <mergeCell ref="AR7:AR8"/>
    <mergeCell ref="AS7:AS8"/>
    <mergeCell ref="AT7:AT8"/>
    <mergeCell ref="AU7:AU8"/>
    <mergeCell ref="AV7:AV8"/>
    <mergeCell ref="AW7:AW8"/>
    <mergeCell ref="AX7:AX8"/>
    <mergeCell ref="AY7:AY8"/>
    <mergeCell ref="AQ24:AS24"/>
    <mergeCell ref="AR21:AS21"/>
    <mergeCell ref="AP23:AS23"/>
    <mergeCell ref="AZ7:AZ8"/>
    <mergeCell ref="AR9:AR11"/>
    <mergeCell ref="AS9:AS11"/>
    <mergeCell ref="AV9:AV11"/>
    <mergeCell ref="AW9:AW11"/>
    <mergeCell ref="AX9:AX11"/>
    <mergeCell ref="AO17:AZ18"/>
    <mergeCell ref="BA17:BH18"/>
    <mergeCell ref="AO19:AZ19"/>
    <mergeCell ref="BA19:BH19"/>
    <mergeCell ref="AP15:AY16"/>
    <mergeCell ref="BB15:BH16"/>
  </mergeCells>
  <conditionalFormatting sqref="K9">
    <cfRule type="cellIs" dxfId="33" priority="1094" operator="equal">
      <formula>"Muy Alta"</formula>
    </cfRule>
    <cfRule type="cellIs" dxfId="32" priority="1095" operator="equal">
      <formula>"Alta"</formula>
    </cfRule>
    <cfRule type="cellIs" dxfId="31" priority="1096" operator="equal">
      <formula>"Media"</formula>
    </cfRule>
    <cfRule type="cellIs" dxfId="30" priority="1097" operator="equal">
      <formula>"Baja"</formula>
    </cfRule>
    <cfRule type="cellIs" dxfId="29" priority="1098" operator="equal">
      <formula>"Muy Baja"</formula>
    </cfRule>
  </conditionalFormatting>
  <conditionalFormatting sqref="M9">
    <cfRule type="cellIs" dxfId="28" priority="1089" operator="equal">
      <formula>"Catastrófico"</formula>
    </cfRule>
    <cfRule type="cellIs" dxfId="27" priority="1090" operator="equal">
      <formula>"Mayor"</formula>
    </cfRule>
    <cfRule type="cellIs" dxfId="26" priority="1091" operator="equal">
      <formula>"Moderado"</formula>
    </cfRule>
    <cfRule type="cellIs" dxfId="25" priority="1092" operator="equal">
      <formula>"Menor"</formula>
    </cfRule>
    <cfRule type="cellIs" dxfId="24" priority="1093" operator="equal">
      <formula>"Leve"</formula>
    </cfRule>
  </conditionalFormatting>
  <conditionalFormatting sqref="O9">
    <cfRule type="cellIs" dxfId="23" priority="1085" operator="equal">
      <formula>"Extremo"</formula>
    </cfRule>
    <cfRule type="cellIs" dxfId="22" priority="1086" operator="equal">
      <formula>"Alto"</formula>
    </cfRule>
    <cfRule type="cellIs" dxfId="21" priority="1087" operator="equal">
      <formula>"Moderado"</formula>
    </cfRule>
    <cfRule type="cellIs" dxfId="20" priority="1088" operator="equal">
      <formula>"Bajo"</formula>
    </cfRule>
  </conditionalFormatting>
  <conditionalFormatting sqref="Y9">
    <cfRule type="cellIs" dxfId="19" priority="1080" operator="equal">
      <formula>"Muy Alta"</formula>
    </cfRule>
    <cfRule type="cellIs" dxfId="18" priority="1081" operator="equal">
      <formula>"Alta"</formula>
    </cfRule>
    <cfRule type="cellIs" dxfId="17" priority="1082" operator="equal">
      <formula>"Media"</formula>
    </cfRule>
    <cfRule type="cellIs" dxfId="16" priority="1083" operator="equal">
      <formula>"Baja"</formula>
    </cfRule>
    <cfRule type="cellIs" dxfId="15" priority="1084" operator="equal">
      <formula>"Muy Baja"</formula>
    </cfRule>
  </conditionalFormatting>
  <conditionalFormatting sqref="AA9">
    <cfRule type="cellIs" dxfId="14" priority="1075" operator="equal">
      <formula>"Catastrófico"</formula>
    </cfRule>
    <cfRule type="cellIs" dxfId="13" priority="1076" operator="equal">
      <formula>"Mayor"</formula>
    </cfRule>
    <cfRule type="cellIs" dxfId="12" priority="1077" operator="equal">
      <formula>"Moderado"</formula>
    </cfRule>
    <cfRule type="cellIs" dxfId="11" priority="1078" operator="equal">
      <formula>"Menor"</formula>
    </cfRule>
    <cfRule type="cellIs" dxfId="10" priority="1079" operator="equal">
      <formula>"Leve"</formula>
    </cfRule>
  </conditionalFormatting>
  <conditionalFormatting sqref="AC9">
    <cfRule type="cellIs" dxfId="9" priority="1071" operator="equal">
      <formula>"Extremo"</formula>
    </cfRule>
    <cfRule type="cellIs" dxfId="8" priority="1072" operator="equal">
      <formula>"Alto"</formula>
    </cfRule>
    <cfRule type="cellIs" dxfId="7" priority="1073" operator="equal">
      <formula>"Moderado"</formula>
    </cfRule>
    <cfRule type="cellIs" dxfId="6" priority="1074" operator="equal">
      <formula>"Bajo"</formula>
    </cfRule>
  </conditionalFormatting>
  <conditionalFormatting sqref="BA9:BA12 BC9:BC12 BE9:BE12">
    <cfRule type="cellIs" dxfId="5" priority="4" operator="equal">
      <formula>100</formula>
    </cfRule>
    <cfRule type="cellIs" dxfId="4" priority="5" operator="equal">
      <formula>50</formula>
    </cfRule>
    <cfRule type="cellIs" dxfId="3" priority="6" operator="equal">
      <formula>0</formula>
    </cfRule>
  </conditionalFormatting>
  <conditionalFormatting sqref="BF32:BG341 BA19 BB9:BB12 BD9:BD12 BF9:BG12">
    <cfRule type="containsText" dxfId="2" priority="1" operator="containsText" text="REGULAR">
      <formula>NOT(ISERROR(SEARCH("REGULAR",BA9)))</formula>
    </cfRule>
    <cfRule type="containsText" dxfId="1" priority="2" operator="containsText" text="BUENO">
      <formula>NOT(ISERROR(SEARCH("BUENO",BA9)))</formula>
    </cfRule>
    <cfRule type="containsText" dxfId="0" priority="3" operator="containsText" text="MALO">
      <formula>NOT(ISERROR(SEARCH("MALO",BA9)))</formula>
    </cfRule>
  </conditionalFormatting>
  <dataValidations count="12">
    <dataValidation type="list" operator="notEqual" allowBlank="1" showInputMessage="1" showErrorMessage="1" sqref="BE12" xr:uid="{86EE4D3F-05AA-41D1-B3BF-24BCB9F1CB24}">
      <formula1>#REF!</formula1>
    </dataValidation>
    <dataValidation type="list" operator="notEqual" allowBlank="1" showInputMessage="1" showErrorMessage="1" sqref="BA12" xr:uid="{7DC308EE-E69A-44A3-86CB-7B5053B7091F}">
      <formula1>$BA$3373:$BA$3376</formula1>
    </dataValidation>
    <dataValidation type="list" operator="notEqual" allowBlank="1" showInputMessage="1" showErrorMessage="1" sqref="BC12" xr:uid="{59BEBA82-CCAB-4629-8D8D-645C3462A0D9}">
      <formula1>$BC$3373:$BC$3378</formula1>
    </dataValidation>
    <dataValidation type="list" operator="notEqual" allowBlank="1" showInputMessage="1" showErrorMessage="1" sqref="BE9:BE11" xr:uid="{FB8E56AE-99EA-421C-B304-D45BCFA5292F}">
      <formula1>"SI ,NO"</formula1>
    </dataValidation>
    <dataValidation type="list" operator="notEqual" allowBlank="1" showInputMessage="1" showErrorMessage="1" sqref="BC9:BC11" xr:uid="{39D9854D-04F4-41E2-8165-DE1B3BD63D56}">
      <formula1>"Indicador: BUENO + Evidencia, Indicador: REGULAR + Evidencia, Indicador: MALO + Evidencia, Indicador: BUENO/No reporta Evidencia, Indicador: REGULAR/No reporta Evidencia, Indicador: MALO/No reporta evidencia"</formula1>
    </dataValidation>
    <dataValidation type="list" operator="notEqual" allowBlank="1" showInputMessage="1" showErrorMessage="1" sqref="BA9:BA11" xr:uid="{0967BE58-ABA8-4E4A-AF8E-C3D1A953F23C}">
      <formula1>"Sí Aplicó las actividades de Control y Sí reporta evidencia, Sí Aplicó las actividades de Control/No reporta evidencia, No Aplicó las actividades de Control/No reporta evidencia, NA"</formula1>
    </dataValidation>
    <dataValidation type="list" operator="lessThanOrEqual" allowBlank="1" showInputMessage="1" showErrorMessage="1" sqref="AR9" xr:uid="{78C8063F-3718-449F-95CF-FB96ED611C4E}">
      <formula1>$AR$3373:$AR$3375</formula1>
    </dataValidation>
    <dataValidation type="list" allowBlank="1" showInputMessage="1" showErrorMessage="1" error="Por favor una Opcion Valida" sqref="AV12:AX13" xr:uid="{59988F38-5911-4267-A749-513D57E62F34}">
      <formula1>#REF!</formula1>
    </dataValidation>
    <dataValidation type="list" allowBlank="1" showInputMessage="1" showErrorMessage="1" sqref="AT12 AO13:AP13 AQ12:AQ13" xr:uid="{75A5DAF8-31C2-4151-A4F1-C73DC3F2EB63}">
      <formula1>#REF!</formula1>
    </dataValidation>
    <dataValidation type="decimal" operator="lessThanOrEqual" allowBlank="1" showInputMessage="1" showErrorMessage="1" error="El valor debe ser entre 0 y 100 " prompt="El valor debe ser entre 0% y 100%" sqref="AR12" xr:uid="{E7059CA1-8E76-4E14-8AA2-4CAB09C53F76}">
      <formula1>100</formula1>
    </dataValidation>
    <dataValidation type="list" allowBlank="1" showInputMessage="1" showErrorMessage="1" sqref="AO9:AP12" xr:uid="{7F09F688-BF17-43A0-A400-387F101E8061}">
      <formula1>$AO$3373:$AO$3374</formula1>
    </dataValidation>
    <dataValidation operator="notEqual" allowBlank="1" showInputMessage="1" showErrorMessage="1" sqref="BD9:BD12 BB9:BB12" xr:uid="{676AEDB2-A15C-42D9-AE95-6E059D769D88}"/>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FE3C-679D-43A4-93FC-7ADC6E53CC4A}">
  <dimension ref="A1:R72"/>
  <sheetViews>
    <sheetView topLeftCell="B1" workbookViewId="0">
      <selection activeCell="B5" sqref="B5:F49"/>
    </sheetView>
  </sheetViews>
  <sheetFormatPr baseColWidth="10" defaultColWidth="11.42578125" defaultRowHeight="16.5" x14ac:dyDescent="0.3"/>
  <cols>
    <col min="1" max="1" width="0.7109375" style="93" customWidth="1"/>
    <col min="2" max="2" width="5.42578125" style="93" customWidth="1"/>
    <col min="3" max="3" width="22.42578125" style="93" customWidth="1"/>
    <col min="4" max="6" width="11.42578125" style="93"/>
    <col min="7" max="7" width="0.7109375" style="93" customWidth="1"/>
    <col min="8" max="9" width="11.42578125" style="93"/>
    <col min="10" max="10" width="7.140625" style="93" customWidth="1"/>
    <col min="11" max="15" width="11.42578125" style="93"/>
    <col min="16" max="16" width="135.28515625" style="93" customWidth="1"/>
    <col min="17" max="17" width="1.28515625" style="93" customWidth="1"/>
    <col min="18" max="18" width="0.7109375" style="93" customWidth="1"/>
    <col min="19" max="16384" width="11.42578125" style="93"/>
  </cols>
  <sheetData>
    <row r="1" spans="1:18" ht="25.5" x14ac:dyDescent="0.35">
      <c r="B1" s="219" t="s">
        <v>150</v>
      </c>
      <c r="C1" s="219"/>
      <c r="D1" s="219"/>
      <c r="E1" s="219"/>
      <c r="F1" s="219"/>
      <c r="G1" s="219"/>
      <c r="H1" s="219"/>
      <c r="I1" s="219"/>
      <c r="J1" s="219"/>
      <c r="K1" s="219"/>
      <c r="L1" s="219"/>
      <c r="M1" s="219"/>
      <c r="N1" s="219"/>
      <c r="O1" s="219"/>
      <c r="P1" s="219"/>
      <c r="Q1" s="219"/>
    </row>
    <row r="2" spans="1:18" ht="19.5" customHeight="1" x14ac:dyDescent="0.3">
      <c r="B2" s="220" t="s">
        <v>151</v>
      </c>
      <c r="C2" s="220"/>
      <c r="D2" s="220"/>
      <c r="E2" s="220"/>
      <c r="F2" s="220"/>
      <c r="G2" s="220"/>
      <c r="H2" s="220"/>
      <c r="I2" s="220"/>
      <c r="J2" s="220"/>
      <c r="K2" s="220"/>
      <c r="L2" s="220"/>
      <c r="M2" s="220"/>
      <c r="N2" s="220"/>
      <c r="O2" s="220"/>
      <c r="P2" s="220"/>
      <c r="Q2" s="220"/>
    </row>
    <row r="3" spans="1:18" ht="26.45" customHeight="1" x14ac:dyDescent="0.3">
      <c r="B3" s="220"/>
      <c r="C3" s="220"/>
      <c r="D3" s="220"/>
      <c r="E3" s="220"/>
      <c r="F3" s="220"/>
      <c r="G3" s="220"/>
      <c r="H3" s="220"/>
      <c r="I3" s="220"/>
      <c r="J3" s="220"/>
      <c r="K3" s="220"/>
      <c r="L3" s="220"/>
      <c r="M3" s="220"/>
      <c r="N3" s="220"/>
      <c r="O3" s="220"/>
      <c r="P3" s="220"/>
      <c r="Q3" s="220"/>
    </row>
    <row r="4" spans="1:18" ht="4.5" customHeight="1" x14ac:dyDescent="0.3">
      <c r="A4" s="94"/>
      <c r="B4" s="94"/>
      <c r="C4" s="94"/>
      <c r="D4" s="94"/>
      <c r="E4" s="94"/>
      <c r="F4" s="94"/>
      <c r="G4" s="94"/>
      <c r="H4" s="94"/>
      <c r="I4" s="94"/>
      <c r="J4" s="94"/>
      <c r="K4" s="94"/>
      <c r="L4" s="94"/>
      <c r="M4" s="94"/>
      <c r="N4" s="94"/>
      <c r="O4" s="94"/>
      <c r="P4" s="94"/>
      <c r="Q4" s="94"/>
      <c r="R4" s="94"/>
    </row>
    <row r="5" spans="1:18" ht="68.25" customHeight="1" x14ac:dyDescent="0.3">
      <c r="A5" s="94"/>
      <c r="B5" s="221" t="s">
        <v>152</v>
      </c>
      <c r="C5" s="222"/>
      <c r="D5" s="222"/>
      <c r="E5" s="222"/>
      <c r="F5" s="222"/>
      <c r="G5" s="94"/>
      <c r="H5" s="223" t="s">
        <v>153</v>
      </c>
      <c r="I5" s="223"/>
      <c r="J5" s="223"/>
      <c r="K5" s="223"/>
      <c r="L5" s="223"/>
      <c r="M5" s="223"/>
      <c r="N5" s="223"/>
      <c r="O5" s="223"/>
      <c r="P5" s="223"/>
      <c r="Q5" s="223"/>
      <c r="R5" s="94"/>
    </row>
    <row r="6" spans="1:18" x14ac:dyDescent="0.3">
      <c r="A6" s="94"/>
      <c r="B6" s="222"/>
      <c r="C6" s="222"/>
      <c r="D6" s="222"/>
      <c r="E6" s="222"/>
      <c r="F6" s="222"/>
      <c r="G6" s="94"/>
      <c r="H6" s="224"/>
      <c r="I6" s="224"/>
      <c r="J6" s="224"/>
      <c r="K6" s="224"/>
      <c r="L6" s="224"/>
      <c r="M6" s="224"/>
      <c r="N6" s="224"/>
      <c r="O6" s="224"/>
      <c r="P6" s="224"/>
      <c r="Q6" s="224"/>
      <c r="R6" s="94"/>
    </row>
    <row r="7" spans="1:18" x14ac:dyDescent="0.3">
      <c r="A7" s="94"/>
      <c r="B7" s="222"/>
      <c r="C7" s="222"/>
      <c r="D7" s="222"/>
      <c r="E7" s="222"/>
      <c r="F7" s="222"/>
      <c r="G7" s="94"/>
      <c r="H7" s="224"/>
      <c r="I7" s="224"/>
      <c r="J7" s="224"/>
      <c r="K7" s="224"/>
      <c r="L7" s="224"/>
      <c r="M7" s="224"/>
      <c r="N7" s="224"/>
      <c r="O7" s="224"/>
      <c r="P7" s="224"/>
      <c r="Q7" s="224"/>
      <c r="R7" s="94"/>
    </row>
    <row r="8" spans="1:18" x14ac:dyDescent="0.3">
      <c r="A8" s="94"/>
      <c r="B8" s="222"/>
      <c r="C8" s="222"/>
      <c r="D8" s="222"/>
      <c r="E8" s="222"/>
      <c r="F8" s="222"/>
      <c r="G8" s="94"/>
      <c r="H8" s="224"/>
      <c r="I8" s="224"/>
      <c r="J8" s="224"/>
      <c r="K8" s="224"/>
      <c r="L8" s="224"/>
      <c r="M8" s="224"/>
      <c r="N8" s="224"/>
      <c r="O8" s="224"/>
      <c r="P8" s="224"/>
      <c r="Q8" s="224"/>
      <c r="R8" s="94"/>
    </row>
    <row r="9" spans="1:18" x14ac:dyDescent="0.3">
      <c r="A9" s="94"/>
      <c r="B9" s="222"/>
      <c r="C9" s="222"/>
      <c r="D9" s="222"/>
      <c r="E9" s="222"/>
      <c r="F9" s="222"/>
      <c r="G9" s="94"/>
      <c r="H9" s="224"/>
      <c r="I9" s="224"/>
      <c r="J9" s="224"/>
      <c r="K9" s="224"/>
      <c r="L9" s="224"/>
      <c r="M9" s="224"/>
      <c r="N9" s="224"/>
      <c r="O9" s="224"/>
      <c r="P9" s="224"/>
      <c r="Q9" s="224"/>
      <c r="R9" s="94"/>
    </row>
    <row r="10" spans="1:18" x14ac:dyDescent="0.3">
      <c r="A10" s="94"/>
      <c r="B10" s="222"/>
      <c r="C10" s="222"/>
      <c r="D10" s="222"/>
      <c r="E10" s="222"/>
      <c r="F10" s="222"/>
      <c r="G10" s="94"/>
      <c r="K10" s="95"/>
      <c r="L10" s="95"/>
      <c r="M10" s="95"/>
      <c r="N10" s="95"/>
      <c r="O10" s="95"/>
      <c r="P10" s="95"/>
      <c r="R10" s="94"/>
    </row>
    <row r="11" spans="1:18" ht="16.5" customHeight="1" x14ac:dyDescent="0.3">
      <c r="A11" s="94"/>
      <c r="B11" s="222"/>
      <c r="C11" s="222"/>
      <c r="D11" s="222"/>
      <c r="E11" s="222"/>
      <c r="F11" s="222"/>
      <c r="G11" s="94"/>
      <c r="K11" s="95"/>
      <c r="L11" s="95"/>
      <c r="M11" s="95"/>
      <c r="N11" s="95"/>
      <c r="O11" s="95"/>
      <c r="P11" s="95"/>
      <c r="R11" s="94"/>
    </row>
    <row r="12" spans="1:18" ht="17.25" customHeight="1" thickBot="1" x14ac:dyDescent="0.35">
      <c r="A12" s="94"/>
      <c r="B12" s="222"/>
      <c r="C12" s="222"/>
      <c r="D12" s="222"/>
      <c r="E12" s="222"/>
      <c r="F12" s="222"/>
      <c r="G12" s="94"/>
      <c r="I12" s="96"/>
      <c r="J12" s="95"/>
      <c r="K12" s="95"/>
      <c r="L12" s="95"/>
      <c r="M12" s="95"/>
      <c r="N12" s="95"/>
      <c r="O12" s="95"/>
      <c r="P12" s="95"/>
      <c r="R12" s="94"/>
    </row>
    <row r="13" spans="1:18" x14ac:dyDescent="0.3">
      <c r="A13" s="94"/>
      <c r="B13" s="222"/>
      <c r="C13" s="222"/>
      <c r="D13" s="222"/>
      <c r="E13" s="222"/>
      <c r="F13" s="222"/>
      <c r="G13" s="94"/>
      <c r="I13" s="96"/>
      <c r="J13" s="225">
        <v>1</v>
      </c>
      <c r="K13" s="227" t="s">
        <v>154</v>
      </c>
      <c r="L13" s="227"/>
      <c r="M13" s="227"/>
      <c r="N13" s="227"/>
      <c r="O13" s="227"/>
      <c r="P13" s="228"/>
      <c r="R13" s="94"/>
    </row>
    <row r="14" spans="1:18" ht="17.25" customHeight="1" thickBot="1" x14ac:dyDescent="0.35">
      <c r="A14" s="94"/>
      <c r="B14" s="222"/>
      <c r="C14" s="222"/>
      <c r="D14" s="222"/>
      <c r="E14" s="222"/>
      <c r="F14" s="222"/>
      <c r="G14" s="94"/>
      <c r="I14" s="96"/>
      <c r="J14" s="226"/>
      <c r="K14" s="229"/>
      <c r="L14" s="229"/>
      <c r="M14" s="229"/>
      <c r="N14" s="229"/>
      <c r="O14" s="229"/>
      <c r="P14" s="230"/>
      <c r="R14" s="94"/>
    </row>
    <row r="15" spans="1:18" ht="9" customHeight="1" thickBot="1" x14ac:dyDescent="0.35">
      <c r="A15" s="94"/>
      <c r="B15" s="222"/>
      <c r="C15" s="222"/>
      <c r="D15" s="222"/>
      <c r="E15" s="222"/>
      <c r="F15" s="222"/>
      <c r="G15" s="94"/>
      <c r="I15" s="96"/>
      <c r="J15" s="97"/>
      <c r="K15" s="98"/>
      <c r="L15" s="98"/>
      <c r="M15" s="98"/>
      <c r="N15" s="98"/>
      <c r="O15" s="98"/>
      <c r="P15" s="98"/>
      <c r="R15" s="94"/>
    </row>
    <row r="16" spans="1:18" ht="16.5" customHeight="1" x14ac:dyDescent="0.3">
      <c r="A16" s="94"/>
      <c r="B16" s="222"/>
      <c r="C16" s="222"/>
      <c r="D16" s="222"/>
      <c r="E16" s="222"/>
      <c r="F16" s="222"/>
      <c r="G16" s="94"/>
      <c r="I16" s="96"/>
      <c r="J16" s="225">
        <v>2</v>
      </c>
      <c r="K16" s="231" t="s">
        <v>155</v>
      </c>
      <c r="L16" s="232"/>
      <c r="M16" s="232"/>
      <c r="N16" s="232"/>
      <c r="O16" s="232"/>
      <c r="P16" s="233"/>
      <c r="R16" s="94"/>
    </row>
    <row r="17" spans="1:18" ht="141.6" customHeight="1" thickBot="1" x14ac:dyDescent="0.35">
      <c r="A17" s="94"/>
      <c r="B17" s="222"/>
      <c r="C17" s="222"/>
      <c r="D17" s="222"/>
      <c r="E17" s="222"/>
      <c r="F17" s="222"/>
      <c r="G17" s="94"/>
      <c r="I17" s="96"/>
      <c r="J17" s="226"/>
      <c r="K17" s="234"/>
      <c r="L17" s="234"/>
      <c r="M17" s="234"/>
      <c r="N17" s="234"/>
      <c r="O17" s="234"/>
      <c r="P17" s="235"/>
      <c r="R17" s="94"/>
    </row>
    <row r="18" spans="1:18" ht="9" customHeight="1" thickBot="1" x14ac:dyDescent="0.35">
      <c r="A18" s="94"/>
      <c r="B18" s="222"/>
      <c r="C18" s="222"/>
      <c r="D18" s="222"/>
      <c r="E18" s="222"/>
      <c r="F18" s="222"/>
      <c r="G18" s="94"/>
      <c r="I18" s="96"/>
      <c r="J18" s="97"/>
      <c r="K18" s="98"/>
      <c r="L18" s="98"/>
      <c r="M18" s="98"/>
      <c r="N18" s="98"/>
      <c r="O18" s="98"/>
      <c r="P18" s="98"/>
      <c r="R18" s="94"/>
    </row>
    <row r="19" spans="1:18" ht="16.5" customHeight="1" x14ac:dyDescent="0.3">
      <c r="A19" s="94"/>
      <c r="B19" s="222"/>
      <c r="C19" s="222"/>
      <c r="D19" s="222"/>
      <c r="E19" s="222"/>
      <c r="F19" s="222"/>
      <c r="G19" s="94"/>
      <c r="I19" s="96"/>
      <c r="J19" s="225">
        <v>3</v>
      </c>
      <c r="K19" s="231" t="s">
        <v>156</v>
      </c>
      <c r="L19" s="231"/>
      <c r="M19" s="231"/>
      <c r="N19" s="231"/>
      <c r="O19" s="231"/>
      <c r="P19" s="236"/>
      <c r="R19" s="94"/>
    </row>
    <row r="20" spans="1:18" ht="18.600000000000001" customHeight="1" thickBot="1" x14ac:dyDescent="0.35">
      <c r="A20" s="94"/>
      <c r="B20" s="222"/>
      <c r="C20" s="222"/>
      <c r="D20" s="222"/>
      <c r="E20" s="222"/>
      <c r="F20" s="222"/>
      <c r="G20" s="94"/>
      <c r="J20" s="226"/>
      <c r="K20" s="237"/>
      <c r="L20" s="237"/>
      <c r="M20" s="237"/>
      <c r="N20" s="237"/>
      <c r="O20" s="237"/>
      <c r="P20" s="238"/>
      <c r="R20" s="94"/>
    </row>
    <row r="21" spans="1:18" ht="9" customHeight="1" thickBot="1" x14ac:dyDescent="0.35">
      <c r="A21" s="94"/>
      <c r="B21" s="222"/>
      <c r="C21" s="222"/>
      <c r="D21" s="222"/>
      <c r="E21" s="222"/>
      <c r="F21" s="222"/>
      <c r="G21" s="94"/>
      <c r="R21" s="94"/>
    </row>
    <row r="22" spans="1:18" ht="24" customHeight="1" x14ac:dyDescent="0.3">
      <c r="A22" s="94"/>
      <c r="B22" s="222"/>
      <c r="C22" s="222"/>
      <c r="D22" s="222"/>
      <c r="E22" s="222"/>
      <c r="F22" s="222"/>
      <c r="G22" s="94"/>
      <c r="J22" s="225">
        <v>4</v>
      </c>
      <c r="K22" s="231" t="s">
        <v>157</v>
      </c>
      <c r="L22" s="232"/>
      <c r="M22" s="232"/>
      <c r="N22" s="232"/>
      <c r="O22" s="232"/>
      <c r="P22" s="233"/>
      <c r="R22" s="94"/>
    </row>
    <row r="23" spans="1:18" ht="152.44999999999999" customHeight="1" thickBot="1" x14ac:dyDescent="0.35">
      <c r="A23" s="94"/>
      <c r="B23" s="222"/>
      <c r="C23" s="222"/>
      <c r="D23" s="222"/>
      <c r="E23" s="222"/>
      <c r="F23" s="222"/>
      <c r="G23" s="94"/>
      <c r="J23" s="226"/>
      <c r="K23" s="234"/>
      <c r="L23" s="234"/>
      <c r="M23" s="234"/>
      <c r="N23" s="234"/>
      <c r="O23" s="234"/>
      <c r="P23" s="235"/>
      <c r="R23" s="94"/>
    </row>
    <row r="24" spans="1:18" ht="6.6" customHeight="1" thickBot="1" x14ac:dyDescent="0.35">
      <c r="A24" s="94"/>
      <c r="B24" s="222"/>
      <c r="C24" s="222"/>
      <c r="D24" s="222"/>
      <c r="E24" s="222"/>
      <c r="F24" s="222"/>
      <c r="G24" s="94"/>
      <c r="R24" s="94"/>
    </row>
    <row r="25" spans="1:18" x14ac:dyDescent="0.3">
      <c r="A25" s="94"/>
      <c r="B25" s="222"/>
      <c r="C25" s="222"/>
      <c r="D25" s="222"/>
      <c r="E25" s="222"/>
      <c r="F25" s="222"/>
      <c r="G25" s="94"/>
      <c r="J25" s="225">
        <v>5</v>
      </c>
      <c r="K25" s="227" t="s">
        <v>158</v>
      </c>
      <c r="L25" s="227"/>
      <c r="M25" s="227"/>
      <c r="N25" s="227"/>
      <c r="O25" s="227"/>
      <c r="P25" s="228"/>
      <c r="R25" s="94"/>
    </row>
    <row r="26" spans="1:18" ht="17.25" thickBot="1" x14ac:dyDescent="0.35">
      <c r="A26" s="94"/>
      <c r="B26" s="222"/>
      <c r="C26" s="222"/>
      <c r="D26" s="222"/>
      <c r="E26" s="222"/>
      <c r="F26" s="222"/>
      <c r="G26" s="94"/>
      <c r="J26" s="226"/>
      <c r="K26" s="229"/>
      <c r="L26" s="229"/>
      <c r="M26" s="229"/>
      <c r="N26" s="229"/>
      <c r="O26" s="229"/>
      <c r="P26" s="230"/>
      <c r="R26" s="94"/>
    </row>
    <row r="27" spans="1:18" ht="9" customHeight="1" thickBot="1" x14ac:dyDescent="0.35">
      <c r="A27" s="94"/>
      <c r="B27" s="222"/>
      <c r="C27" s="222"/>
      <c r="D27" s="222"/>
      <c r="E27" s="222"/>
      <c r="F27" s="222"/>
      <c r="G27" s="94"/>
      <c r="R27" s="94"/>
    </row>
    <row r="28" spans="1:18" ht="22.5" customHeight="1" x14ac:dyDescent="0.3">
      <c r="A28" s="94"/>
      <c r="B28" s="222"/>
      <c r="C28" s="222"/>
      <c r="D28" s="222"/>
      <c r="E28" s="222"/>
      <c r="F28" s="222"/>
      <c r="G28" s="94"/>
      <c r="J28" s="225">
        <v>6</v>
      </c>
      <c r="K28" s="244" t="s">
        <v>159</v>
      </c>
      <c r="L28" s="227"/>
      <c r="M28" s="227"/>
      <c r="N28" s="227"/>
      <c r="O28" s="227"/>
      <c r="P28" s="228"/>
      <c r="R28" s="94"/>
    </row>
    <row r="29" spans="1:18" ht="34.9" customHeight="1" thickBot="1" x14ac:dyDescent="0.35">
      <c r="A29" s="94"/>
      <c r="B29" s="222"/>
      <c r="C29" s="222"/>
      <c r="D29" s="222"/>
      <c r="E29" s="222"/>
      <c r="F29" s="222"/>
      <c r="G29" s="94"/>
      <c r="J29" s="226"/>
      <c r="K29" s="229"/>
      <c r="L29" s="229"/>
      <c r="M29" s="229"/>
      <c r="N29" s="229"/>
      <c r="O29" s="229"/>
      <c r="P29" s="230"/>
      <c r="R29" s="94"/>
    </row>
    <row r="30" spans="1:18" ht="9" customHeight="1" thickBot="1" x14ac:dyDescent="0.35">
      <c r="A30" s="94"/>
      <c r="B30" s="222"/>
      <c r="C30" s="222"/>
      <c r="D30" s="222"/>
      <c r="E30" s="222"/>
      <c r="F30" s="222"/>
      <c r="G30" s="94"/>
      <c r="R30" s="94"/>
    </row>
    <row r="31" spans="1:18" x14ac:dyDescent="0.3">
      <c r="A31" s="94"/>
      <c r="B31" s="222"/>
      <c r="C31" s="222"/>
      <c r="D31" s="222"/>
      <c r="E31" s="222"/>
      <c r="F31" s="222"/>
      <c r="G31" s="94"/>
      <c r="J31" s="225">
        <v>7</v>
      </c>
      <c r="K31" s="227" t="s">
        <v>160</v>
      </c>
      <c r="L31" s="227"/>
      <c r="M31" s="227"/>
      <c r="N31" s="227"/>
      <c r="O31" s="227"/>
      <c r="P31" s="228"/>
      <c r="R31" s="94"/>
    </row>
    <row r="32" spans="1:18" ht="17.25" thickBot="1" x14ac:dyDescent="0.35">
      <c r="A32" s="94"/>
      <c r="B32" s="222"/>
      <c r="C32" s="222"/>
      <c r="D32" s="222"/>
      <c r="E32" s="222"/>
      <c r="F32" s="222"/>
      <c r="G32" s="94"/>
      <c r="H32" s="98"/>
      <c r="I32" s="98"/>
      <c r="J32" s="226"/>
      <c r="K32" s="229"/>
      <c r="L32" s="229"/>
      <c r="M32" s="229"/>
      <c r="N32" s="229"/>
      <c r="O32" s="229"/>
      <c r="P32" s="230"/>
      <c r="Q32" s="98"/>
      <c r="R32" s="94"/>
    </row>
    <row r="33" spans="1:18" ht="10.5" customHeight="1" thickBot="1" x14ac:dyDescent="0.35">
      <c r="A33" s="94"/>
      <c r="B33" s="222"/>
      <c r="C33" s="222"/>
      <c r="D33" s="222"/>
      <c r="E33" s="222"/>
      <c r="F33" s="222"/>
      <c r="G33" s="94"/>
      <c r="H33" s="98"/>
      <c r="I33" s="98"/>
      <c r="J33" s="99"/>
      <c r="K33" s="100"/>
      <c r="L33" s="100"/>
      <c r="M33" s="100"/>
      <c r="N33" s="100"/>
      <c r="O33" s="100"/>
      <c r="P33" s="100"/>
      <c r="Q33" s="98"/>
      <c r="R33" s="94"/>
    </row>
    <row r="34" spans="1:18" x14ac:dyDescent="0.3">
      <c r="A34" s="94"/>
      <c r="B34" s="222"/>
      <c r="C34" s="222"/>
      <c r="D34" s="222"/>
      <c r="E34" s="222"/>
      <c r="F34" s="222"/>
      <c r="G34" s="94"/>
      <c r="H34" s="98"/>
      <c r="I34" s="98"/>
      <c r="J34" s="225">
        <v>8</v>
      </c>
      <c r="K34" s="239" t="s">
        <v>161</v>
      </c>
      <c r="L34" s="240"/>
      <c r="M34" s="240"/>
      <c r="N34" s="240"/>
      <c r="O34" s="240"/>
      <c r="P34" s="241"/>
      <c r="Q34" s="98"/>
      <c r="R34" s="94"/>
    </row>
    <row r="35" spans="1:18" ht="17.25" thickBot="1" x14ac:dyDescent="0.35">
      <c r="A35" s="94"/>
      <c r="B35" s="222"/>
      <c r="C35" s="222"/>
      <c r="D35" s="222"/>
      <c r="E35" s="222"/>
      <c r="F35" s="222"/>
      <c r="G35" s="94"/>
      <c r="H35" s="98"/>
      <c r="I35" s="98"/>
      <c r="J35" s="226"/>
      <c r="K35" s="242"/>
      <c r="L35" s="242"/>
      <c r="M35" s="242"/>
      <c r="N35" s="242"/>
      <c r="O35" s="242"/>
      <c r="P35" s="243"/>
      <c r="Q35" s="98"/>
      <c r="R35" s="94"/>
    </row>
    <row r="36" spans="1:18" ht="7.5" customHeight="1" thickBot="1" x14ac:dyDescent="0.35">
      <c r="A36" s="94"/>
      <c r="B36" s="222"/>
      <c r="C36" s="222"/>
      <c r="D36" s="222"/>
      <c r="E36" s="222"/>
      <c r="F36" s="222"/>
      <c r="G36" s="94"/>
      <c r="H36" s="98"/>
      <c r="I36" s="98"/>
      <c r="J36" s="99"/>
      <c r="K36" s="100"/>
      <c r="L36" s="100"/>
      <c r="M36" s="100"/>
      <c r="N36" s="100"/>
      <c r="O36" s="100"/>
      <c r="P36" s="100"/>
      <c r="Q36" s="98"/>
      <c r="R36" s="94"/>
    </row>
    <row r="37" spans="1:18" x14ac:dyDescent="0.3">
      <c r="A37" s="94"/>
      <c r="B37" s="222"/>
      <c r="C37" s="222"/>
      <c r="D37" s="222"/>
      <c r="E37" s="222"/>
      <c r="F37" s="222"/>
      <c r="G37" s="94"/>
      <c r="H37" s="98"/>
      <c r="I37" s="98"/>
      <c r="J37" s="225">
        <v>9</v>
      </c>
      <c r="K37" s="239" t="s">
        <v>154</v>
      </c>
      <c r="L37" s="240"/>
      <c r="M37" s="240"/>
      <c r="N37" s="240"/>
      <c r="O37" s="240"/>
      <c r="P37" s="241"/>
      <c r="Q37" s="98"/>
      <c r="R37" s="94"/>
    </row>
    <row r="38" spans="1:18" ht="14.25" customHeight="1" thickBot="1" x14ac:dyDescent="0.35">
      <c r="A38" s="94"/>
      <c r="B38" s="222"/>
      <c r="C38" s="222"/>
      <c r="D38" s="222"/>
      <c r="E38" s="222"/>
      <c r="F38" s="222"/>
      <c r="G38" s="94"/>
      <c r="H38" s="98"/>
      <c r="I38" s="98"/>
      <c r="J38" s="226"/>
      <c r="K38" s="242"/>
      <c r="L38" s="242"/>
      <c r="M38" s="242"/>
      <c r="N38" s="242"/>
      <c r="O38" s="242"/>
      <c r="P38" s="243"/>
      <c r="Q38" s="98"/>
      <c r="R38" s="94"/>
    </row>
    <row r="39" spans="1:18" ht="9" customHeight="1" thickBot="1" x14ac:dyDescent="0.35">
      <c r="A39" s="94"/>
      <c r="B39" s="222"/>
      <c r="C39" s="222"/>
      <c r="D39" s="222"/>
      <c r="E39" s="222"/>
      <c r="F39" s="222"/>
      <c r="G39" s="94"/>
      <c r="H39" s="98"/>
      <c r="I39" s="98"/>
      <c r="J39" s="98"/>
      <c r="K39" s="98"/>
      <c r="L39" s="98"/>
      <c r="M39" s="98"/>
      <c r="N39" s="98"/>
      <c r="O39" s="98"/>
      <c r="P39" s="98"/>
      <c r="Q39" s="98"/>
      <c r="R39" s="94"/>
    </row>
    <row r="40" spans="1:18" ht="9" customHeight="1" x14ac:dyDescent="0.3">
      <c r="A40" s="94"/>
      <c r="B40" s="222"/>
      <c r="C40" s="222"/>
      <c r="D40" s="222"/>
      <c r="E40" s="222"/>
      <c r="F40" s="222"/>
      <c r="G40" s="94"/>
      <c r="H40" s="98"/>
      <c r="I40" s="98"/>
      <c r="J40" s="225">
        <v>10</v>
      </c>
      <c r="K40" s="239" t="s">
        <v>154</v>
      </c>
      <c r="L40" s="240"/>
      <c r="M40" s="240"/>
      <c r="N40" s="240"/>
      <c r="O40" s="240"/>
      <c r="P40" s="241"/>
      <c r="Q40" s="98"/>
      <c r="R40" s="94"/>
    </row>
    <row r="41" spans="1:18" ht="22.5" customHeight="1" thickBot="1" x14ac:dyDescent="0.35">
      <c r="A41" s="94"/>
      <c r="B41" s="222"/>
      <c r="C41" s="222"/>
      <c r="D41" s="222"/>
      <c r="E41" s="222"/>
      <c r="F41" s="222"/>
      <c r="G41" s="94"/>
      <c r="H41" s="98"/>
      <c r="I41" s="98"/>
      <c r="J41" s="226"/>
      <c r="K41" s="242"/>
      <c r="L41" s="242"/>
      <c r="M41" s="242"/>
      <c r="N41" s="242"/>
      <c r="O41" s="242"/>
      <c r="P41" s="243"/>
      <c r="Q41" s="98"/>
      <c r="R41" s="94"/>
    </row>
    <row r="42" spans="1:18" ht="9" customHeight="1" thickBot="1" x14ac:dyDescent="0.35">
      <c r="A42" s="94"/>
      <c r="B42" s="222"/>
      <c r="C42" s="222"/>
      <c r="D42" s="222"/>
      <c r="E42" s="222"/>
      <c r="F42" s="222"/>
      <c r="G42" s="94"/>
      <c r="H42" s="98"/>
      <c r="I42" s="98"/>
      <c r="J42" s="98"/>
      <c r="K42" s="98"/>
      <c r="L42" s="98"/>
      <c r="M42" s="98"/>
      <c r="N42" s="98"/>
      <c r="O42" s="98"/>
      <c r="P42" s="98"/>
      <c r="Q42" s="98"/>
      <c r="R42" s="94"/>
    </row>
    <row r="43" spans="1:18" ht="9" customHeight="1" x14ac:dyDescent="0.3">
      <c r="A43" s="94"/>
      <c r="B43" s="222"/>
      <c r="C43" s="222"/>
      <c r="D43" s="222"/>
      <c r="E43" s="222"/>
      <c r="F43" s="222"/>
      <c r="G43" s="94"/>
      <c r="H43" s="98"/>
      <c r="I43" s="98"/>
      <c r="J43" s="225">
        <v>11</v>
      </c>
      <c r="K43" s="239" t="s">
        <v>162</v>
      </c>
      <c r="L43" s="240"/>
      <c r="M43" s="240"/>
      <c r="N43" s="240"/>
      <c r="O43" s="240"/>
      <c r="P43" s="241"/>
      <c r="Q43" s="98"/>
      <c r="R43" s="94"/>
    </row>
    <row r="44" spans="1:18" ht="18" customHeight="1" thickBot="1" x14ac:dyDescent="0.35">
      <c r="A44" s="94"/>
      <c r="B44" s="222"/>
      <c r="C44" s="222"/>
      <c r="D44" s="222"/>
      <c r="E44" s="222"/>
      <c r="F44" s="222"/>
      <c r="G44" s="94"/>
      <c r="H44" s="98"/>
      <c r="I44" s="98"/>
      <c r="J44" s="226"/>
      <c r="K44" s="242"/>
      <c r="L44" s="242"/>
      <c r="M44" s="242"/>
      <c r="N44" s="242"/>
      <c r="O44" s="242"/>
      <c r="P44" s="243"/>
      <c r="Q44" s="98"/>
      <c r="R44" s="94"/>
    </row>
    <row r="45" spans="1:18" ht="9" customHeight="1" x14ac:dyDescent="0.3">
      <c r="A45" s="94"/>
      <c r="B45" s="222"/>
      <c r="C45" s="222"/>
      <c r="D45" s="222"/>
      <c r="E45" s="222"/>
      <c r="F45" s="222"/>
      <c r="G45" s="94"/>
      <c r="H45" s="98"/>
      <c r="I45" s="98"/>
      <c r="J45" s="98"/>
      <c r="K45" s="98"/>
      <c r="L45" s="98"/>
      <c r="M45" s="98"/>
      <c r="N45" s="98"/>
      <c r="O45" s="98"/>
      <c r="P45" s="98"/>
      <c r="Q45" s="98"/>
      <c r="R45" s="94"/>
    </row>
    <row r="46" spans="1:18" ht="1.5" customHeight="1" thickBot="1" x14ac:dyDescent="0.35">
      <c r="A46" s="94"/>
      <c r="B46" s="222"/>
      <c r="C46" s="222"/>
      <c r="D46" s="222"/>
      <c r="E46" s="222"/>
      <c r="F46" s="222"/>
      <c r="G46" s="94"/>
      <c r="H46" s="98"/>
      <c r="I46" s="98"/>
      <c r="J46" s="98"/>
      <c r="K46" s="98"/>
      <c r="L46" s="98"/>
      <c r="M46" s="98"/>
      <c r="N46" s="98"/>
      <c r="O46" s="98"/>
      <c r="P46" s="98"/>
      <c r="Q46" s="98"/>
      <c r="R46" s="94"/>
    </row>
    <row r="47" spans="1:18" ht="12.75" customHeight="1" x14ac:dyDescent="0.3">
      <c r="A47" s="94"/>
      <c r="B47" s="222"/>
      <c r="C47" s="222"/>
      <c r="D47" s="222"/>
      <c r="E47" s="222"/>
      <c r="F47" s="222"/>
      <c r="G47" s="94"/>
      <c r="J47" s="225">
        <v>12</v>
      </c>
      <c r="K47" s="239" t="s">
        <v>163</v>
      </c>
      <c r="L47" s="240"/>
      <c r="M47" s="240"/>
      <c r="N47" s="240"/>
      <c r="O47" s="240"/>
      <c r="P47" s="241"/>
      <c r="R47" s="94"/>
    </row>
    <row r="48" spans="1:18" ht="35.25" customHeight="1" thickBot="1" x14ac:dyDescent="0.35">
      <c r="A48" s="94"/>
      <c r="B48" s="222"/>
      <c r="C48" s="222"/>
      <c r="D48" s="222"/>
      <c r="E48" s="222"/>
      <c r="F48" s="222"/>
      <c r="G48" s="94"/>
      <c r="J48" s="226"/>
      <c r="K48" s="242"/>
      <c r="L48" s="242"/>
      <c r="M48" s="242"/>
      <c r="N48" s="242"/>
      <c r="O48" s="242"/>
      <c r="P48" s="243"/>
      <c r="R48" s="94"/>
    </row>
    <row r="49" spans="1:18" ht="9" customHeight="1" x14ac:dyDescent="0.3">
      <c r="A49" s="94"/>
      <c r="B49" s="222"/>
      <c r="C49" s="222"/>
      <c r="D49" s="222"/>
      <c r="E49" s="222"/>
      <c r="F49" s="222"/>
      <c r="G49" s="94"/>
      <c r="R49" s="94"/>
    </row>
    <row r="50" spans="1:18" ht="15" customHeight="1" x14ac:dyDescent="0.3">
      <c r="A50" s="94"/>
      <c r="B50" s="94"/>
      <c r="C50" s="94"/>
      <c r="D50" s="94"/>
      <c r="E50" s="94"/>
      <c r="F50" s="94"/>
      <c r="G50" s="94"/>
      <c r="H50" s="94"/>
      <c r="I50" s="94"/>
      <c r="J50" s="94"/>
      <c r="K50" s="94"/>
      <c r="L50" s="94"/>
      <c r="M50" s="94"/>
      <c r="N50" s="94"/>
      <c r="O50" s="94"/>
      <c r="P50" s="94"/>
      <c r="Q50" s="94"/>
      <c r="R50" s="94"/>
    </row>
    <row r="51" spans="1:18" ht="40.15" customHeight="1" x14ac:dyDescent="0.3">
      <c r="A51" s="94"/>
      <c r="B51" s="253" t="s">
        <v>131</v>
      </c>
      <c r="C51" s="253"/>
      <c r="D51" s="253"/>
      <c r="E51" s="253"/>
      <c r="F51" s="253"/>
      <c r="G51" s="94"/>
      <c r="H51" s="102"/>
      <c r="I51" s="102"/>
      <c r="J51" s="102"/>
      <c r="K51" s="254" t="s">
        <v>164</v>
      </c>
      <c r="L51" s="254"/>
      <c r="M51" s="254"/>
      <c r="N51" s="254"/>
      <c r="O51" s="254"/>
      <c r="P51" s="254"/>
      <c r="R51" s="94"/>
    </row>
    <row r="52" spans="1:18" ht="40.15" customHeight="1" x14ac:dyDescent="0.3">
      <c r="A52" s="94"/>
      <c r="B52" s="253"/>
      <c r="C52" s="253"/>
      <c r="D52" s="253"/>
      <c r="E52" s="253"/>
      <c r="F52" s="253"/>
      <c r="G52" s="94"/>
      <c r="H52" s="102"/>
      <c r="I52" s="102"/>
      <c r="J52" s="102"/>
      <c r="K52" s="103"/>
      <c r="L52" s="103"/>
      <c r="M52" s="103"/>
      <c r="N52" s="103"/>
      <c r="O52" s="103"/>
      <c r="P52" s="103"/>
      <c r="R52" s="94"/>
    </row>
    <row r="53" spans="1:18" ht="40.15" customHeight="1" x14ac:dyDescent="0.3">
      <c r="A53" s="94"/>
      <c r="B53" s="253"/>
      <c r="C53" s="253"/>
      <c r="D53" s="253"/>
      <c r="E53" s="253"/>
      <c r="F53" s="253"/>
      <c r="G53" s="94"/>
      <c r="H53" s="102"/>
      <c r="I53" s="102"/>
      <c r="J53" s="102"/>
      <c r="K53" s="103"/>
      <c r="L53" s="103"/>
      <c r="M53" s="103"/>
      <c r="N53" s="103"/>
      <c r="O53" s="103"/>
      <c r="P53" s="103"/>
      <c r="R53" s="94"/>
    </row>
    <row r="54" spans="1:18" x14ac:dyDescent="0.3">
      <c r="A54" s="94"/>
      <c r="B54" s="253"/>
      <c r="C54" s="253"/>
      <c r="D54" s="253"/>
      <c r="E54" s="253"/>
      <c r="F54" s="253"/>
      <c r="G54" s="94"/>
      <c r="R54" s="94"/>
    </row>
    <row r="55" spans="1:18" ht="23.45" customHeight="1" x14ac:dyDescent="0.3">
      <c r="A55" s="94"/>
      <c r="B55" s="253"/>
      <c r="C55" s="253"/>
      <c r="D55" s="253"/>
      <c r="E55" s="253"/>
      <c r="F55" s="253"/>
      <c r="G55" s="94"/>
      <c r="R55" s="94"/>
    </row>
    <row r="56" spans="1:18" ht="23.45" customHeight="1" x14ac:dyDescent="0.3">
      <c r="A56" s="94"/>
      <c r="B56" s="253"/>
      <c r="C56" s="253"/>
      <c r="D56" s="253"/>
      <c r="E56" s="253"/>
      <c r="F56" s="253"/>
      <c r="G56" s="94"/>
      <c r="R56" s="94"/>
    </row>
    <row r="57" spans="1:18" ht="23.45" customHeight="1" thickBot="1" x14ac:dyDescent="0.35">
      <c r="A57" s="94"/>
      <c r="B57" s="253"/>
      <c r="C57" s="253"/>
      <c r="D57" s="253"/>
      <c r="E57" s="253"/>
      <c r="F57" s="253"/>
      <c r="G57" s="94"/>
      <c r="R57" s="94"/>
    </row>
    <row r="58" spans="1:18" ht="42.75" customHeight="1" x14ac:dyDescent="0.3">
      <c r="A58" s="94"/>
      <c r="B58" s="253"/>
      <c r="C58" s="253"/>
      <c r="D58" s="253"/>
      <c r="E58" s="253"/>
      <c r="F58" s="253"/>
      <c r="G58" s="94"/>
      <c r="H58" s="104"/>
      <c r="I58" s="104"/>
      <c r="J58" s="255">
        <v>1</v>
      </c>
      <c r="K58" s="247" t="s">
        <v>165</v>
      </c>
      <c r="L58" s="257"/>
      <c r="M58" s="257"/>
      <c r="N58" s="257"/>
      <c r="O58" s="257"/>
      <c r="P58" s="258"/>
      <c r="R58" s="94"/>
    </row>
    <row r="59" spans="1:18" ht="399.6" customHeight="1" thickBot="1" x14ac:dyDescent="0.35">
      <c r="A59" s="94"/>
      <c r="B59" s="253"/>
      <c r="C59" s="253"/>
      <c r="D59" s="253"/>
      <c r="E59" s="253"/>
      <c r="F59" s="253"/>
      <c r="G59" s="94"/>
      <c r="H59" s="104"/>
      <c r="I59" s="104"/>
      <c r="J59" s="256"/>
      <c r="K59" s="259"/>
      <c r="L59" s="260"/>
      <c r="M59" s="260"/>
      <c r="N59" s="260"/>
      <c r="O59" s="260"/>
      <c r="P59" s="261"/>
      <c r="R59" s="94"/>
    </row>
    <row r="60" spans="1:18" ht="8.4499999999999993" customHeight="1" thickBot="1" x14ac:dyDescent="0.35">
      <c r="A60" s="94"/>
      <c r="B60" s="253"/>
      <c r="C60" s="253"/>
      <c r="D60" s="253"/>
      <c r="E60" s="253"/>
      <c r="F60" s="253"/>
      <c r="G60" s="94"/>
      <c r="H60" s="98"/>
      <c r="I60" s="98"/>
      <c r="R60" s="94"/>
    </row>
    <row r="61" spans="1:18" ht="409.6" customHeight="1" thickBot="1" x14ac:dyDescent="0.35">
      <c r="A61" s="94"/>
      <c r="B61" s="253"/>
      <c r="C61" s="253"/>
      <c r="D61" s="253"/>
      <c r="E61" s="253"/>
      <c r="F61" s="253"/>
      <c r="G61" s="94"/>
      <c r="H61" s="105"/>
      <c r="I61" s="105"/>
      <c r="J61" s="106">
        <v>2</v>
      </c>
      <c r="K61" s="262" t="s">
        <v>166</v>
      </c>
      <c r="L61" s="263"/>
      <c r="M61" s="263"/>
      <c r="N61" s="263"/>
      <c r="O61" s="263"/>
      <c r="P61" s="264"/>
      <c r="R61" s="94"/>
    </row>
    <row r="62" spans="1:18" ht="6" customHeight="1" thickBot="1" x14ac:dyDescent="0.35">
      <c r="A62" s="94"/>
      <c r="B62" s="253"/>
      <c r="C62" s="253"/>
      <c r="D62" s="253"/>
      <c r="E62" s="253"/>
      <c r="F62" s="253"/>
      <c r="G62" s="94"/>
      <c r="H62" s="98"/>
      <c r="I62" s="98"/>
      <c r="R62" s="94"/>
    </row>
    <row r="63" spans="1:18" ht="33.75" customHeight="1" x14ac:dyDescent="0.3">
      <c r="A63" s="94"/>
      <c r="B63" s="253"/>
      <c r="C63" s="253"/>
      <c r="D63" s="253"/>
      <c r="E63" s="253"/>
      <c r="F63" s="253"/>
      <c r="G63" s="94"/>
      <c r="H63" s="105"/>
      <c r="I63" s="105"/>
      <c r="J63" s="245">
        <v>3</v>
      </c>
      <c r="K63" s="265" t="s">
        <v>167</v>
      </c>
      <c r="L63" s="266"/>
      <c r="M63" s="266"/>
      <c r="N63" s="266"/>
      <c r="O63" s="266"/>
      <c r="P63" s="267"/>
      <c r="R63" s="94"/>
    </row>
    <row r="64" spans="1:18" ht="179.45" customHeight="1" thickBot="1" x14ac:dyDescent="0.35">
      <c r="A64" s="94"/>
      <c r="B64" s="253"/>
      <c r="C64" s="253"/>
      <c r="D64" s="253"/>
      <c r="E64" s="253"/>
      <c r="F64" s="253"/>
      <c r="G64" s="94"/>
      <c r="H64" s="105"/>
      <c r="I64" s="105"/>
      <c r="J64" s="246"/>
      <c r="K64" s="268"/>
      <c r="L64" s="269"/>
      <c r="M64" s="269"/>
      <c r="N64" s="269"/>
      <c r="O64" s="269"/>
      <c r="P64" s="270"/>
      <c r="R64" s="94"/>
    </row>
    <row r="65" spans="1:18" ht="3" customHeight="1" thickBot="1" x14ac:dyDescent="0.35">
      <c r="A65" s="94"/>
      <c r="B65" s="253"/>
      <c r="C65" s="253"/>
      <c r="D65" s="253"/>
      <c r="E65" s="253"/>
      <c r="F65" s="253"/>
      <c r="G65" s="94"/>
      <c r="R65" s="94"/>
    </row>
    <row r="66" spans="1:18" ht="17.25" customHeight="1" x14ac:dyDescent="0.3">
      <c r="A66" s="94"/>
      <c r="B66" s="253"/>
      <c r="C66" s="253"/>
      <c r="D66" s="253"/>
      <c r="E66" s="253"/>
      <c r="F66" s="253"/>
      <c r="G66" s="94"/>
      <c r="H66" s="107"/>
      <c r="I66" s="107"/>
      <c r="J66" s="245">
        <v>4</v>
      </c>
      <c r="K66" s="247" t="s">
        <v>168</v>
      </c>
      <c r="L66" s="248"/>
      <c r="M66" s="248"/>
      <c r="N66" s="248"/>
      <c r="O66" s="248"/>
      <c r="P66" s="249"/>
      <c r="R66" s="94"/>
    </row>
    <row r="67" spans="1:18" ht="97.9" customHeight="1" thickBot="1" x14ac:dyDescent="0.35">
      <c r="A67" s="94"/>
      <c r="B67" s="253"/>
      <c r="C67" s="253"/>
      <c r="D67" s="253"/>
      <c r="E67" s="253"/>
      <c r="F67" s="253"/>
      <c r="G67" s="94"/>
      <c r="H67" s="107"/>
      <c r="I67" s="107"/>
      <c r="J67" s="246"/>
      <c r="K67" s="250"/>
      <c r="L67" s="251"/>
      <c r="M67" s="251"/>
      <c r="N67" s="251"/>
      <c r="O67" s="251"/>
      <c r="P67" s="252"/>
      <c r="R67" s="94"/>
    </row>
    <row r="68" spans="1:18" ht="5.45" customHeight="1" thickBot="1" x14ac:dyDescent="0.35">
      <c r="A68" s="94"/>
      <c r="B68" s="101"/>
      <c r="C68" s="101"/>
      <c r="D68" s="101"/>
      <c r="E68" s="101"/>
      <c r="F68" s="101"/>
      <c r="G68" s="94"/>
      <c r="H68" s="107"/>
      <c r="I68" s="107"/>
      <c r="J68" s="99"/>
      <c r="K68" s="104"/>
      <c r="L68" s="104"/>
      <c r="M68" s="104"/>
      <c r="N68" s="104"/>
      <c r="O68" s="104"/>
      <c r="P68" s="104"/>
      <c r="R68" s="94"/>
    </row>
    <row r="69" spans="1:18" ht="16.899999999999999" customHeight="1" x14ac:dyDescent="0.3">
      <c r="A69" s="94"/>
      <c r="B69" s="101"/>
      <c r="C69" s="101"/>
      <c r="D69" s="101"/>
      <c r="E69" s="101"/>
      <c r="F69" s="101"/>
      <c r="G69" s="94"/>
      <c r="H69" s="107"/>
      <c r="I69" s="107"/>
      <c r="J69" s="245">
        <v>5</v>
      </c>
      <c r="K69" s="247" t="s">
        <v>169</v>
      </c>
      <c r="L69" s="248"/>
      <c r="M69" s="248"/>
      <c r="N69" s="248"/>
      <c r="O69" s="248"/>
      <c r="P69" s="249"/>
      <c r="R69" s="94"/>
    </row>
    <row r="70" spans="1:18" ht="97.15" customHeight="1" thickBot="1" x14ac:dyDescent="0.35">
      <c r="A70" s="94"/>
      <c r="B70" s="101"/>
      <c r="C70" s="101"/>
      <c r="D70" s="101"/>
      <c r="E70" s="101"/>
      <c r="F70" s="101"/>
      <c r="G70" s="94"/>
      <c r="H70" s="107"/>
      <c r="I70" s="107"/>
      <c r="J70" s="246"/>
      <c r="K70" s="250"/>
      <c r="L70" s="251"/>
      <c r="M70" s="251"/>
      <c r="N70" s="251"/>
      <c r="O70" s="251"/>
      <c r="P70" s="252"/>
      <c r="R70" s="94"/>
    </row>
    <row r="71" spans="1:18" ht="6" customHeight="1" x14ac:dyDescent="0.3">
      <c r="A71" s="94"/>
      <c r="G71" s="94"/>
      <c r="R71" s="94"/>
    </row>
    <row r="72" spans="1:18" ht="2.4500000000000002" customHeight="1" x14ac:dyDescent="0.3">
      <c r="A72" s="94"/>
      <c r="B72" s="94"/>
      <c r="C72" s="94"/>
      <c r="D72" s="94"/>
      <c r="E72" s="94"/>
      <c r="F72" s="94"/>
      <c r="G72" s="94"/>
      <c r="H72" s="94"/>
      <c r="I72" s="94"/>
      <c r="J72" s="94"/>
      <c r="K72" s="94"/>
      <c r="L72" s="94"/>
      <c r="M72" s="94"/>
      <c r="N72" s="94"/>
      <c r="O72" s="94"/>
      <c r="P72" s="94"/>
      <c r="Q72" s="94"/>
      <c r="R72" s="94"/>
    </row>
  </sheetData>
  <mergeCells count="40">
    <mergeCell ref="J47:J48"/>
    <mergeCell ref="K47:P48"/>
    <mergeCell ref="J69:J70"/>
    <mergeCell ref="K69:P70"/>
    <mergeCell ref="B51:F67"/>
    <mergeCell ref="K51:P51"/>
    <mergeCell ref="J58:J59"/>
    <mergeCell ref="K58:P59"/>
    <mergeCell ref="K61:P61"/>
    <mergeCell ref="J63:J64"/>
    <mergeCell ref="K63:P64"/>
    <mergeCell ref="J66:J67"/>
    <mergeCell ref="K66:P67"/>
    <mergeCell ref="J37:J38"/>
    <mergeCell ref="K37:P38"/>
    <mergeCell ref="J40:J41"/>
    <mergeCell ref="K40:P41"/>
    <mergeCell ref="J43:J44"/>
    <mergeCell ref="K43:P44"/>
    <mergeCell ref="K31:P32"/>
    <mergeCell ref="J34:J35"/>
    <mergeCell ref="K34:P35"/>
    <mergeCell ref="J28:J29"/>
    <mergeCell ref="K28:P29"/>
    <mergeCell ref="B1:Q1"/>
    <mergeCell ref="B2:Q3"/>
    <mergeCell ref="B5:F49"/>
    <mergeCell ref="H5:Q5"/>
    <mergeCell ref="H6:Q9"/>
    <mergeCell ref="J13:J14"/>
    <mergeCell ref="K13:P14"/>
    <mergeCell ref="J16:J17"/>
    <mergeCell ref="K16:P17"/>
    <mergeCell ref="J19:J20"/>
    <mergeCell ref="K19:P20"/>
    <mergeCell ref="J22:J23"/>
    <mergeCell ref="K22:P23"/>
    <mergeCell ref="J25:J26"/>
    <mergeCell ref="K25:P26"/>
    <mergeCell ref="J31:J3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0B4E3DCFA115B4DA5C8C422A0695D83" ma:contentTypeVersion="9" ma:contentTypeDescription="Crear nuevo documento." ma:contentTypeScope="" ma:versionID="447e9c0276f481dee56f44aa77dedefc">
  <xsd:schema xmlns:xsd="http://www.w3.org/2001/XMLSchema" xmlns:xs="http://www.w3.org/2001/XMLSchema" xmlns:p="http://schemas.microsoft.com/office/2006/metadata/properties" xmlns:ns2="0afbaae2-3592-4791-8916-a701f9851280" xmlns:ns3="ffe14694-da73-4f6a-9e12-dd2f3bb3c8ac" targetNamespace="http://schemas.microsoft.com/office/2006/metadata/properties" ma:root="true" ma:fieldsID="84a33ea5cb167f286acfc8fb95414ff3" ns2:_="" ns3:_="">
    <xsd:import namespace="0afbaae2-3592-4791-8916-a701f9851280"/>
    <xsd:import namespace="ffe14694-da73-4f6a-9e12-dd2f3bb3c8a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MediaServiceMetadata" minOccurs="0"/>
                <xsd:element ref="ns2:MediaServiceFastMetadata"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baae2-3592-4791-8916-a701f9851280"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false">
      <xsd:simpleType>
        <xsd:restriction base="dms:Text"/>
      </xsd:simpleType>
    </xsd:element>
    <xsd:element name="_dlc_DocIdUrl" ma:index="9" nillable="true" ma:displayName="Id. de documento" ma:description="Vínculo permanente a este documento."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e14694-da73-4f6a-9e12-dd2f3bb3c8ac" elementFormDefault="qualified">
    <xsd:import namespace="http://schemas.microsoft.com/office/2006/documentManagement/types"/>
    <xsd:import namespace="http://schemas.microsoft.com/office/infopath/2007/PartnerControls"/>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afbaae2-3592-4791-8916-a701f9851280">
      <UserInfo>
        <DisplayName/>
        <AccountId xsi:nil="true"/>
        <AccountType/>
      </UserInfo>
    </SharedWithUsers>
    <_dlc_DocIdPersistId xmlns="0afbaae2-3592-4791-8916-a701f9851280" xsi:nil="true"/>
    <_dlc_DocIdUrl xmlns="0afbaae2-3592-4791-8916-a701f9851280">
      <Url xsi:nil="true"/>
      <Description xsi:nil="true"/>
    </_dlc_DocIdUrl>
    <_dlc_DocId xmlns="0afbaae2-3592-4791-8916-a701f9851280" xsi:nil="true"/>
  </documentManagement>
</p:properties>
</file>

<file path=customXml/itemProps1.xml><?xml version="1.0" encoding="utf-8"?>
<ds:datastoreItem xmlns:ds="http://schemas.openxmlformats.org/officeDocument/2006/customXml" ds:itemID="{8F64BCA7-1697-4E75-9F18-9A1EF1037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baae2-3592-4791-8916-a701f9851280"/>
    <ds:schemaRef ds:uri="ffe14694-da73-4f6a-9e12-dd2f3bb3c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4E6BC-2906-43C9-9C78-C8AB09C5BD8D}">
  <ds:schemaRefs>
    <ds:schemaRef ds:uri="http://schemas.microsoft.com/sharepoint/v3/contenttype/forms"/>
  </ds:schemaRefs>
</ds:datastoreItem>
</file>

<file path=customXml/itemProps3.xml><?xml version="1.0" encoding="utf-8"?>
<ds:datastoreItem xmlns:ds="http://schemas.openxmlformats.org/officeDocument/2006/customXml" ds:itemID="{CE2DC72F-458A-4C3E-BA1E-F9AAA593CF7F}">
  <ds:schemaRefs>
    <ds:schemaRef ds:uri="http://schemas.microsoft.com/office/2006/metadata/properties"/>
    <ds:schemaRef ds:uri="http://schemas.microsoft.com/office/infopath/2007/PartnerControls"/>
    <ds:schemaRef ds:uri="0afbaae2-3592-4791-8916-a701f98512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FSV II Cuatrimestre</vt:lpstr>
      <vt:lpstr>INSTRUCCIONES</vt:lpstr>
    </vt:vector>
  </TitlesOfParts>
  <Manager/>
  <Company>RNEC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Candelaria Lucia Teheran Fontalvo</dc:creator>
  <cp:keywords/>
  <dc:description/>
  <cp:lastModifiedBy>Claudia Patricia Mendoza Medina</cp:lastModifiedBy>
  <cp:revision/>
  <dcterms:created xsi:type="dcterms:W3CDTF">2021-09-13T19:05:53Z</dcterms:created>
  <dcterms:modified xsi:type="dcterms:W3CDTF">2022-09-12T16:43:36Z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0x01010090B4E3DCFA115B4DA5C8C422A0695D83</vt:lpwstr>
  </property>
</Properties>
</file>