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5055" activeTab="0"/>
  </bookViews>
  <sheets>
    <sheet name="RNEC" sheetId="1" r:id="rId1"/>
  </sheets>
  <definedNames>
    <definedName name="_xlnm._FilterDatabase" localSheetId="0" hidden="1">'RNEC'!$A$20:$N$57</definedName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0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<sst xmlns="http://schemas.openxmlformats.org/spreadsheetml/2006/main" count="312" uniqueCount="130">
  <si>
    <t>A. INFORMACIÓN GENERAL DE LA ENTIDAD</t>
  </si>
  <si>
    <t>Nombre</t>
  </si>
  <si>
    <t>Dirección</t>
  </si>
  <si>
    <t>Teléfono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</si>
  <si>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</si>
  <si>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</si>
  <si>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</si>
  <si>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</si>
  <si>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</si>
  <si>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</si>
  <si>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</si>
  <si>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</si>
  <si>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</si>
  <si>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</si>
  <si>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</si>
  <si>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</si>
  <si>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PLAN ANUAL DE ADQUISICIONES</t>
  </si>
  <si>
    <t>Valor total del PAA</t>
  </si>
  <si>
    <t>Límite de contratación menor cuantía</t>
  </si>
  <si>
    <t>Límite de contratación mínima cuantía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</si>
  <si>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</si>
  <si>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</si>
  <si>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</si>
  <si>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</si>
  <si>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</si>
  <si>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CONTRATACION_DIRECTA</t>
  </si>
  <si>
    <t>CONTRATACION_MINIMA_CUANTIA</t>
  </si>
  <si>
    <t>Presupuesto General de la Nación – PGN</t>
  </si>
  <si>
    <t>N/A</t>
  </si>
  <si>
    <t>Avenida el dorado #51-50 Bogotá D.C.</t>
  </si>
  <si>
    <t>www.registraduria.gov.co</t>
  </si>
  <si>
    <t>GERENCIA ADMINISTRATIVA Y FINANCIERA - COORDINACION GRUPO DE COMPRAS / TEL: 2202880 EXT 1409-1487</t>
  </si>
  <si>
    <t>40101701
46191601
50202301
56101500
56101700
72101506
72101507
72101511
72101516
72154066
12352100
42132200
14111700
53131600
42295101
56122004
47131702
47131704
47131711
78181701
72101509
78181507
41112224
42131606
72102103
72153500</t>
  </si>
  <si>
    <t>REGISTRADURÍA NACIONAL DEL ESTADO CIVIL</t>
  </si>
  <si>
    <t>Mayo</t>
  </si>
  <si>
    <t>Octubre</t>
  </si>
  <si>
    <t>Maria Stella Rey Buitrago
Coordinadora Grupo de Compras 
 EXT 1409-1431</t>
  </si>
  <si>
    <t>Abril</t>
  </si>
  <si>
    <t>83000000
80000000</t>
  </si>
  <si>
    <t>Realización de la audiencia de rendición de cuentas correspondiente a la vigencia 2023</t>
  </si>
  <si>
    <t xml:space="preserve">Mantenimiento equipo fotográfico y de video </t>
  </si>
  <si>
    <t>Marzo</t>
  </si>
  <si>
    <t>Compra de impresora y suministros</t>
  </si>
  <si>
    <t>80101510 - 81102702 -81111801- 43222503- 93111608
83121704- 72151506- 81141504</t>
  </si>
  <si>
    <t>Mantener y operar el sistema de Gestión de Seguridad de la Información misional y ciberseguridad para la infraestructura tecnológica de la Organización Electoral</t>
  </si>
  <si>
    <t>Enero</t>
  </si>
  <si>
    <t>No solicitadas</t>
  </si>
  <si>
    <t>Febrero</t>
  </si>
  <si>
    <t>Contratar el servicio de auditoría de seguimiento para el proceso misional de Registro Civil e Identificación y el proceso Electoral bajo la norma ISO 9001:2015 y auditoría de seguimiento para el proceso Electoral bajo la ISO/TS 54001:2019 incluida auditoria en sitio al proceso electorales.</t>
  </si>
  <si>
    <t>Agosto</t>
  </si>
  <si>
    <t>Hoslander Adlai Sáenz Barrera 
Jefe de la Oficina de Planeación
Extensión 1355</t>
  </si>
  <si>
    <t>Contratar el servicio de auditoría de certificación en la norma ambiental ISO 14001:2015 para el nivel central y nivel desconcentrado (32 Registradurías Departamentales, 45 Registradurias Especiales, 23 Registradurias Auxiliares de Bogotá)</t>
  </si>
  <si>
    <t>Hoslander Adlai Sáenz Barrera 
Jefe de la Oficina de Planeación
Extensión 1356</t>
  </si>
  <si>
    <t>Contratar el servicio de disposición de residuos peligrosos y especiales para efluentes con tintas del taller de publicaciones, biosanitarios del consultorio medico y los que se generen.</t>
  </si>
  <si>
    <t>Hoslander Adlai Sáenz Barrera 
Jefe de la Oficina de Planeación
Extensión 1357</t>
  </si>
  <si>
    <t>Sí</t>
  </si>
  <si>
    <t>82121701  
82121503  
81112005</t>
  </si>
  <si>
    <t>Contratar el Servicio de Copias en Blanco y Negro o de Cotejo, Impresión digital y
Servicio de escaneo de documentos</t>
  </si>
  <si>
    <t>432323 - 432324 - 811118 - 811122 - 55000000</t>
  </si>
  <si>
    <t>Prestar los  servicios para el fortalecimiento, mantenimiento y sostenibilidad de la plataforma tecnológica PMT II del sistema de registro civil e identificación.</t>
  </si>
  <si>
    <t>83111603 - 83111601</t>
  </si>
  <si>
    <t>Contratar la prestación del servicio de conectividad de 1.420 planes de datos móviles para los dispositivos de entrega biométrica de documentos de identificación y 120 adaptadores LAN RJ 45 – USB .</t>
  </si>
  <si>
    <t>43232300 - 81111500 - 8111700 - 81111800 - 81112000</t>
  </si>
  <si>
    <t>Prestar el servicio integral para garantizar la calidad e integridad de datos del sistema de registros civil</t>
  </si>
  <si>
    <t xml:space="preserve">72101507 78141600 81141800 81141500 72151500 81141504 72101500 77102001
</t>
  </si>
  <si>
    <t>Inspección general y certificación de los sistemas de transporte vertical para pasajeros (ascensores) según norma NTC 5926-1 del edificio de la Registraduría nacional sede CAN.</t>
  </si>
  <si>
    <t>Contratos de prestación de servicios profesionales a diferentes dependencias de la Registraduría Nacional del Estado Civil</t>
  </si>
  <si>
    <t>Adquisición de bienes y servicios con destino a las Delegaciones Departamentales y Registraduría Distrital</t>
  </si>
  <si>
    <t>LICITACION_PÚBLICA</t>
  </si>
  <si>
    <t>Javier Felipe Sánchez Iregui
Jefe de Comunicaciones y Prensa</t>
  </si>
  <si>
    <t>Alejandro Alberto Campo Valero
Gerente de Informática</t>
  </si>
  <si>
    <t xml:space="preserve">
90121502
78111502</t>
  </si>
  <si>
    <t>Suministro de tiquetes aéreos en rutas nacionales e internacionales para garantizar el desplazamiento de los servidores públicos y contratistas que presten sus servicios a la Registraduría Nacional del Estado Civil, en cumplimiento de su misión institucional.</t>
  </si>
  <si>
    <t>SUBASTA</t>
  </si>
  <si>
    <t>No</t>
  </si>
  <si>
    <t>NA</t>
  </si>
  <si>
    <t>Ubicación: Distrito Capital de Bogotá - Bogotá Nombre del responsable: Gerente del Talento Humano 
Teléfono: 2202880 
Correo: gerenciadeltalentohumano@registraduria.gov.co</t>
  </si>
  <si>
    <t>85101604
85121501
85121504
92101902</t>
  </si>
  <si>
    <t>85101503
85122201
85101502
93141808</t>
  </si>
  <si>
    <t>93141506
80111504
80111508</t>
  </si>
  <si>
    <t>80141600
80141700
80151500</t>
  </si>
  <si>
    <t xml:space="preserve">Suministro de bonos de dotación canjeables exclusivamente para calzado y vestido de labor, para los servidores públicos de la Registraduría Nacional del Estado Civil. </t>
  </si>
  <si>
    <t>80111504
85121608</t>
  </si>
  <si>
    <t>Contratar servicios profesionales y especializados para la evaluación de los factores psicosociales en el trabajo, dirigida a los servidores de la Registraduría Nacional del Estado Civil, a través de la aplicación de la batería de instrumentos para la evaluación de los factores de riesgo psicosocial.</t>
  </si>
  <si>
    <t>55121704
55121718</t>
  </si>
  <si>
    <t xml:space="preserve">Adquisición de la señalización de emergencia y seguridad industrial para las sedes de la Registraduría Nacional del Estado Civil a nivel nacional. </t>
  </si>
  <si>
    <t>72154066
81112306
44103103</t>
  </si>
  <si>
    <t xml:space="preserve">Mantenimiento maquina impresora de carnets de identificación de los servidores de la Registraduría Nacional del Estado Civil.  
</t>
  </si>
  <si>
    <t xml:space="preserve">Adquisición de Certificados de Firma Digital encriptados en token físico para realizar Certificaciones Electrónicas de Tiempos Laborados - CETIL. </t>
  </si>
  <si>
    <t>46181503
46181504
46181509
46181526
46181527
46181533
46181543
46181604
46181702
46181804</t>
  </si>
  <si>
    <t xml:space="preserve">Adquisición de elementos de protección personal y de trabajo en alturas para los servidores de la Registraduría Nacional del Estado Civil y la dotación para la Brigada de Emergencias de la Entidad. 
</t>
  </si>
  <si>
    <t>56101522
46182205
43211708</t>
  </si>
  <si>
    <t>Adquisición de elementos de ergonomía para los servidores de la Registraduría Nacional del Estado Civil.</t>
  </si>
  <si>
    <t>NATALIA RODRIGUEZ DELGADILLO - COORDINACIÓN DE GESTIÓN DOCUMENTAL Y ARCHIVOS EXT 1184</t>
  </si>
  <si>
    <t>Adquisición de Certificados Digitales Centralizados de Función Pública con destino a los funcionarios que lo requieren para realizar las transacciones diarias, inherentes a la ejecución del Sistema Integrado de Información Financiera – SIIF Nación.</t>
  </si>
  <si>
    <t>Julio</t>
  </si>
  <si>
    <t>15 días</t>
  </si>
  <si>
    <t>Sonia Fajardo Medina - Directora Financiera - sfajardo@registraduria.gov.co   Tel:2202880 Ext. 1360</t>
  </si>
  <si>
    <t>Registraduría Delegada para el Registro Civil y la Identificación y Gerencia de Informática, Avenida Calle 26 # 51-50 - CAN (Bogotá - Colombia), Conmutador: (571) 220 2880, Ext.: 1200 - 1536</t>
  </si>
  <si>
    <t>Dirección Nacional de  Identificación y Gerencia de Informática, Avenida Calle 26 # 51-50 - CAN (Bogotá - Colombia), Conmutador: (571) 220 2880, Ext.: 1200 - 1536</t>
  </si>
  <si>
    <t>Registraduría Delegada para el Registro Civil y la Identificación, Avenida Calle 26 # 51-50 - CAN (Bogotá - Colombia), Conmutador: (571) 220 2880, Ext.: 1200</t>
  </si>
  <si>
    <t>Miguel Ángel Diaz Moreno Coordinador Mantenimiento y Construcciones
Teléfono: 2202880 ex.t 1308
Correo:  madiazm@registraduria.gov.co</t>
  </si>
  <si>
    <t xml:space="preserve">Mantenimiento preventivo y Calibración de Equipos biomédicos de la Enfermería y consultorio médico de la Sede Central 
</t>
  </si>
  <si>
    <t>Contratar la prestación de servicios para desarrollar actividades de inventario en estado natural, organización de fondos documentales acumulados y digitalización, en el marco del proyecto de Implementación del Sistema de Gestión Documental de la Registraduría Nacional del Estado Civil.</t>
  </si>
  <si>
    <t>90121502
78111502</t>
  </si>
  <si>
    <t>Cantidad de filas adquisiciones planeadas:</t>
  </si>
  <si>
    <t>Arrendamiento de bienes inmuebles por fuente de financiación de la Registraduría Nacional del estado Civil para el funcionamiento de las sedes en territorio nacional</t>
  </si>
  <si>
    <t xml:space="preserve">       Fabio Hernan Benitez Avilez                             Coordinador Recursos Físicos                     Telefono:2202880 ext. 1198 Correo: fhbenitez@registraduria.gov.co</t>
  </si>
  <si>
    <r>
      <rPr>
        <b/>
        <sz val="11"/>
        <color indexed="8"/>
        <rFont val="Arial"/>
        <family val="2"/>
      </rPr>
      <t>MISIÓN:</t>
    </r>
    <r>
      <rPr>
        <sz val="11"/>
        <color indexed="8"/>
        <rFont val="Arial"/>
        <family val="2"/>
      </rPr>
      <t xml:space="preserve"> Es misión de la Registraduría Nacional del Estado Civil garantizar la organización y transparencia del proceso electoral, la oportunidad y confiabilidad de los escrutinios y resultados electorales, contribuir al fortalecimiento de la democracia mediante su neutralidad y objetividad, promover la participación social en la cual se requiera la expresión de la voluntad popular mediante sistemas de tipo electoral en cualquiera de sus modalidades, así como promover y garantizar, en cada evento legal en que deba registrarse la situación civil de las personas, que se registren tales eventos, se disponga de su información a quien deba legalmente solicitarla, se certifique mediante los instrumentos idóneos establecidos por las disposiciones legales y se garantice su confiabilidad y seguridad plenas. </t>
    </r>
  </si>
  <si>
    <t>Misión</t>
  </si>
  <si>
    <t>Ubicación: Distrito Capital de Bogotá teléfono: 2202880</t>
  </si>
  <si>
    <t>Prestar los servicios para la ejecución de los programas y actividades que forman parte del Programa de Bienestar Social y Plan de Estímulos aprobados para la vigencia 2024, dirigido a los servidores de la Registraduría Nacional del Estado Civil</t>
  </si>
  <si>
    <t>Publicar los actos administrativos proferidos por la registraduría nacional del estado civil y su fondo rotatorio en el diario oficial de la imprenta nacional de Colombia</t>
  </si>
  <si>
    <t>Prestación de servicios de publicación en un periódico de circulación nacional de los avisos, edictos y emplazamientos que requiera la Registraduría Nacional del Estado Civil y su Fondo Rotatorio</t>
  </si>
  <si>
    <t>Contratar la prestación de bienes y  servicios para la realización de las jornadas de identificación dirigidas a población en condición de vulnerabilidad.</t>
  </si>
  <si>
    <t>N.A.</t>
  </si>
  <si>
    <t>Registraduría Delegada para el Registro Civil y la Identificación y Gerencia Informática, Avenida Calle 26 # 51-50 - CAN (Bogotá - Colombia), Conmutador: (571) 220 2880, Ext.: 1200</t>
  </si>
  <si>
    <t>Prestar el servicio  de soporte y mantenimiento de la solución tecnológica que permite la generación segura, oportuna, con validez jurídica de la copia digital de la información de los registros civiles y de la  App de Servicios Digitales de Registro Civil e Identificación</t>
  </si>
  <si>
    <t>Junio</t>
  </si>
  <si>
    <t xml:space="preserve">Registraduría Delegada para el Registro Civil y la Identificación, Avenida Calle 26 # 51-50 - CAN (Bogotá - Colombia), Conmutador: (571) 220 2880, Ext.: 1200
</t>
  </si>
  <si>
    <t>Prestar el servicio de área protegida y ambulancia básica (TAB) por horas para la atención de urgencias y emergencias médicas a los servidores, contratistas y visitantes, que se encuentren en alguna de las sedes y/o centros de trabajo de la Registraduría Nacional del Estado Civil, en la ciudad de Bogotá D.C.</t>
  </si>
  <si>
    <t>Prestar los servicios para la realización de evaluaciones médicas ocupacionales, pruebas complementarias y el desarrollo de acciones de medicina preventiva y del trabajo para los servidores y/o aspirantes a ser vinculados a la Registraduría Nacional del Estado Civil a nivel nacional.</t>
  </si>
  <si>
    <t>Contratar el servicio de recarga y mantenimiento de los extintores de la Registraduría Nacional del Estado Civil, así como la compra de extintores y sus accesorios.</t>
  </si>
  <si>
    <t>46191506
46191601
72101516
72101509  46191618</t>
  </si>
  <si>
    <t>43232300 - 43232400 - 81111800 - 81112200</t>
  </si>
  <si>
    <t>SECRETARIA GENERAL EXT. 1580</t>
  </si>
  <si>
    <t>CONTRATACIÓN DIRECTA</t>
  </si>
  <si>
    <t>Ubicación: Distrito Capital de Bogotá - Bogotá Nombre del responsable: Ángel Gersain Ocampo Rodríguez - Coordinador Grupo Comunicaciones y Prensa 
Teléfono: 2202880 ex.t 1278
Correo:  agocampo@registraduria.gov.co</t>
  </si>
  <si>
    <t>Suscripción digital al diario El Tiempo para la oficina de Comunicaciones y Prensa de la Registraduría Nacional del Estado Civil.</t>
  </si>
  <si>
    <t>Aunar esfuerzos entre la Registraduría Nacional del Estado Civil y la Policía Nacional, para atender los requerimientos básicos que demande el desplazamiento aéreo del Registrador Nacional, así como funcionarios, colaboradores y demás personas designadas por éste, dentro del territorio nacional en ejercicio de las funciones oficiales a su cargo.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</si>
</sst>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&quot;$&quot;#,##0;[Red]\-&quot;$&quot;#,##0"/>
    <numFmt numFmtId="196" formatCode="&quot;$&quot;#,##0"/>
    <numFmt numFmtId="197" formatCode="_(&quot;$&quot;\ * #,##0.0_);_(&quot;$&quot;\ * \(#,##0.0\);_(&quot;$&quot;\ * &quot;-&quot;_);_(@_)"/>
    <numFmt numFmtId="198" formatCode="_(&quot;$&quot;\ * #,##0.00_);_(&quot;$&quot;\ * \(#,##0.00\);_(&quot;$&quot;\ * &quot;-&quot;_);_(@_)"/>
    <numFmt numFmtId="199" formatCode="_-&quot;$&quot;\ * #,##0_-;\-&quot;$&quot;\ * #,##0_-;_-&quot;$&quot;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0" applyFill="0" applyBorder="0" applyProtection="0">
      <alignment horizontal="left" vertical="center"/>
    </xf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Protection="0">
      <alignment horizontal="center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3" fontId="33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4" borderId="0" xfId="57" applyFont="1" applyFill="1" applyProtection="1">
      <alignment/>
      <protection/>
    </xf>
    <xf numFmtId="0" fontId="52" fillId="34" borderId="0" xfId="0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wrapText="1"/>
      <protection/>
    </xf>
    <xf numFmtId="176" fontId="52" fillId="34" borderId="0" xfId="54" applyFont="1" applyFill="1" applyAlignment="1" applyProtection="1">
      <alignment horizontal="center" vertical="center" wrapText="1"/>
      <protection/>
    </xf>
    <xf numFmtId="0" fontId="53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52" fillId="35" borderId="10" xfId="0" applyFont="1" applyFill="1" applyBorder="1" applyAlignment="1" applyProtection="1">
      <alignment vertical="center" wrapText="1"/>
      <protection locked="0"/>
    </xf>
    <xf numFmtId="0" fontId="52" fillId="34" borderId="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35" borderId="10" xfId="0" applyFont="1" applyFill="1" applyBorder="1" applyAlignment="1" applyProtection="1" quotePrefix="1">
      <alignment horizontal="left" vertical="center" wrapText="1"/>
      <protection locked="0"/>
    </xf>
    <xf numFmtId="0" fontId="54" fillId="35" borderId="10" xfId="48" applyFont="1" applyFill="1" applyBorder="1" applyAlignment="1" applyProtection="1" quotePrefix="1">
      <alignment wrapText="1"/>
      <protection locked="0"/>
    </xf>
    <xf numFmtId="0" fontId="52" fillId="34" borderId="0" xfId="0" applyFont="1" applyFill="1" applyBorder="1" applyAlignment="1" applyProtection="1">
      <alignment vertical="top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34" borderId="0" xfId="0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top" wrapText="1"/>
      <protection/>
    </xf>
    <xf numFmtId="176" fontId="52" fillId="34" borderId="0" xfId="54" applyFont="1" applyFill="1" applyBorder="1" applyAlignment="1" applyProtection="1">
      <alignment horizontal="center" vertical="center" wrapText="1"/>
      <protection/>
    </xf>
    <xf numFmtId="1" fontId="52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55" fillId="36" borderId="10" xfId="40" applyFont="1" applyFill="1" applyBorder="1" applyAlignment="1" applyProtection="1">
      <alignment horizontal="center" vertical="center" wrapText="1"/>
      <protection/>
    </xf>
    <xf numFmtId="176" fontId="55" fillId="36" borderId="10" xfId="54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54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wrapText="1"/>
      <protection/>
    </xf>
    <xf numFmtId="0" fontId="8" fillId="34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wrapText="1"/>
      <protection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176" fontId="53" fillId="34" borderId="11" xfId="0" applyNumberFormat="1" applyFont="1" applyFill="1" applyBorder="1" applyAlignment="1">
      <alignment/>
    </xf>
    <xf numFmtId="176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76" fontId="8" fillId="35" borderId="10" xfId="54" applyFont="1" applyFill="1" applyBorder="1" applyAlignment="1" applyProtection="1">
      <alignment horizontal="right" vertical="center" wrapText="1"/>
      <protection locked="0"/>
    </xf>
    <xf numFmtId="0" fontId="53" fillId="35" borderId="10" xfId="0" applyFont="1" applyFill="1" applyBorder="1" applyAlignment="1" applyProtection="1">
      <alignment vertical="center" wrapText="1"/>
      <protection locked="0"/>
    </xf>
    <xf numFmtId="14" fontId="53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37" borderId="10" xfId="0" applyFont="1" applyFill="1" applyBorder="1" applyAlignment="1" applyProtection="1">
      <alignment horizontal="center" vertical="center" wrapText="1"/>
      <protection locked="0"/>
    </xf>
    <xf numFmtId="0" fontId="8" fillId="37" borderId="10" xfId="0" applyFont="1" applyFill="1" applyBorder="1" applyAlignment="1" applyProtection="1">
      <alignment horizontal="justify" vertical="center" wrapText="1"/>
      <protection locked="0"/>
    </xf>
    <xf numFmtId="176" fontId="8" fillId="37" borderId="10" xfId="54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51">
      <selection activeCell="C59" sqref="C59"/>
    </sheetView>
  </sheetViews>
  <sheetFormatPr defaultColWidth="0" defaultRowHeight="15" zeroHeight="1"/>
  <cols>
    <col min="1" max="1" width="11.421875" style="28" customWidth="1"/>
    <col min="2" max="2" width="37.28125" style="29" customWidth="1"/>
    <col min="3" max="3" width="87.7109375" style="29" customWidth="1"/>
    <col min="4" max="5" width="17.00390625" style="29" customWidth="1"/>
    <col min="6" max="6" width="39.8515625" style="29" customWidth="1"/>
    <col min="7" max="7" width="21.7109375" style="29" customWidth="1"/>
    <col min="8" max="9" width="26.140625" style="29" bestFit="1" customWidth="1"/>
    <col min="10" max="11" width="11.421875" style="29" customWidth="1"/>
    <col min="12" max="12" width="47.57421875" style="29" customWidth="1"/>
    <col min="13" max="13" width="11.421875" style="29" customWidth="1"/>
    <col min="14" max="14" width="11.421875" style="28" customWidth="1"/>
    <col min="15" max="16384" width="0" style="29" hidden="1" customWidth="1"/>
  </cols>
  <sheetData>
    <row r="1" spans="8:9" s="2" customFormat="1" ht="14.25">
      <c r="H1" s="3"/>
      <c r="I1" s="4"/>
    </row>
    <row r="2" spans="2:9" s="2" customFormat="1" ht="15">
      <c r="B2" s="5" t="s">
        <v>16</v>
      </c>
      <c r="H2" s="3"/>
      <c r="I2" s="4"/>
    </row>
    <row r="3" spans="2:9" s="2" customFormat="1" ht="15">
      <c r="B3" s="5"/>
      <c r="H3" s="3"/>
      <c r="I3" s="4"/>
    </row>
    <row r="4" spans="2:9" s="2" customFormat="1" ht="15">
      <c r="B4" s="5" t="s">
        <v>0</v>
      </c>
      <c r="H4" s="3"/>
      <c r="I4" s="4"/>
    </row>
    <row r="5" spans="1:14" s="10" customFormat="1" ht="29.25" customHeight="1">
      <c r="A5" s="6"/>
      <c r="B5" s="7" t="s">
        <v>1</v>
      </c>
      <c r="C5" s="34" t="s">
        <v>33</v>
      </c>
      <c r="D5" s="6"/>
      <c r="E5" s="6"/>
      <c r="F5" s="9"/>
      <c r="G5" s="9"/>
      <c r="H5" s="9"/>
      <c r="I5" s="9"/>
      <c r="J5" s="6"/>
      <c r="K5" s="6"/>
      <c r="L5" s="6"/>
      <c r="M5" s="6"/>
      <c r="N5" s="6"/>
    </row>
    <row r="6" spans="1:14" s="10" customFormat="1" ht="14.25">
      <c r="A6" s="6"/>
      <c r="B6" s="7" t="s">
        <v>2</v>
      </c>
      <c r="C6" s="8" t="s">
        <v>29</v>
      </c>
      <c r="D6" s="6"/>
      <c r="E6" s="6"/>
      <c r="F6" s="9"/>
      <c r="G6" s="9"/>
      <c r="H6" s="9"/>
      <c r="I6" s="9"/>
      <c r="J6" s="6"/>
      <c r="K6" s="6"/>
      <c r="L6" s="6"/>
      <c r="M6" s="6"/>
      <c r="N6" s="6"/>
    </row>
    <row r="7" spans="1:14" s="10" customFormat="1" ht="14.25">
      <c r="A7" s="6"/>
      <c r="B7" s="7" t="s">
        <v>3</v>
      </c>
      <c r="C7" s="11">
        <v>2202880</v>
      </c>
      <c r="D7" s="6"/>
      <c r="E7" s="6"/>
      <c r="F7" s="9"/>
      <c r="G7" s="9"/>
      <c r="H7" s="9"/>
      <c r="I7" s="9"/>
      <c r="J7" s="6"/>
      <c r="K7" s="6"/>
      <c r="L7" s="6"/>
      <c r="M7" s="6"/>
      <c r="N7" s="6"/>
    </row>
    <row r="8" spans="1:14" s="14" customFormat="1" ht="14.25">
      <c r="A8" s="2"/>
      <c r="B8" s="7" t="s">
        <v>14</v>
      </c>
      <c r="C8" s="12" t="s">
        <v>30</v>
      </c>
      <c r="D8" s="2"/>
      <c r="E8" s="2"/>
      <c r="F8" s="13"/>
      <c r="G8" s="13"/>
      <c r="H8" s="13"/>
      <c r="I8" s="13"/>
      <c r="J8" s="2"/>
      <c r="K8" s="2"/>
      <c r="L8" s="2"/>
      <c r="M8" s="2"/>
      <c r="N8" s="2"/>
    </row>
    <row r="9" spans="1:14" s="14" customFormat="1" ht="140.25" customHeight="1">
      <c r="A9" s="2"/>
      <c r="B9" s="7" t="s">
        <v>109</v>
      </c>
      <c r="C9" s="37" t="s">
        <v>108</v>
      </c>
      <c r="D9" s="2"/>
      <c r="E9" s="2"/>
      <c r="F9" s="13"/>
      <c r="G9" s="13"/>
      <c r="H9" s="13"/>
      <c r="I9" s="13"/>
      <c r="J9" s="2"/>
      <c r="K9" s="2"/>
      <c r="L9" s="2"/>
      <c r="M9" s="2"/>
      <c r="N9" s="2"/>
    </row>
    <row r="10" spans="1:14" s="14" customFormat="1" ht="30" customHeight="1">
      <c r="A10" s="2"/>
      <c r="B10" s="7" t="s">
        <v>4</v>
      </c>
      <c r="C10" s="36" t="s">
        <v>110</v>
      </c>
      <c r="D10" s="2"/>
      <c r="E10" s="2"/>
      <c r="F10" s="13"/>
      <c r="G10" s="13"/>
      <c r="H10" s="13"/>
      <c r="I10" s="13"/>
      <c r="J10" s="2"/>
      <c r="K10" s="2"/>
      <c r="L10" s="2"/>
      <c r="M10" s="2"/>
      <c r="N10" s="2"/>
    </row>
    <row r="11" spans="1:14" s="14" customFormat="1" ht="30" customHeight="1">
      <c r="A11" s="2"/>
      <c r="B11" s="7" t="s">
        <v>17</v>
      </c>
      <c r="C11" s="32">
        <f>+H58</f>
        <v>166210003543.35</v>
      </c>
      <c r="D11" s="2"/>
      <c r="E11" s="2"/>
      <c r="F11" s="13"/>
      <c r="G11" s="13"/>
      <c r="H11" s="13"/>
      <c r="I11" s="13"/>
      <c r="J11" s="2"/>
      <c r="K11" s="2"/>
      <c r="L11" s="2"/>
      <c r="M11" s="2"/>
      <c r="N11" s="2"/>
    </row>
    <row r="12" spans="1:14" s="14" customFormat="1" ht="30" customHeight="1">
      <c r="A12" s="2"/>
      <c r="B12" s="7" t="s">
        <v>18</v>
      </c>
      <c r="C12" s="33">
        <v>1105000000</v>
      </c>
      <c r="D12" s="2"/>
      <c r="E12" s="2"/>
      <c r="F12" s="13"/>
      <c r="G12" s="13"/>
      <c r="H12" s="13"/>
      <c r="I12" s="13"/>
      <c r="J12" s="2"/>
      <c r="K12" s="2"/>
      <c r="L12" s="2"/>
      <c r="M12" s="2"/>
      <c r="N12" s="2"/>
    </row>
    <row r="13" spans="1:14" s="14" customFormat="1" ht="30" customHeight="1">
      <c r="A13" s="2"/>
      <c r="B13" s="7" t="s">
        <v>19</v>
      </c>
      <c r="C13" s="33">
        <v>110500000</v>
      </c>
      <c r="D13" s="2"/>
      <c r="E13" s="2"/>
      <c r="F13" s="13"/>
      <c r="G13" s="13"/>
      <c r="H13" s="13"/>
      <c r="I13" s="13"/>
      <c r="J13" s="2"/>
      <c r="K13" s="2"/>
      <c r="L13" s="2"/>
      <c r="M13" s="2"/>
      <c r="N13" s="2"/>
    </row>
    <row r="14" spans="1:14" s="14" customFormat="1" ht="30" customHeight="1">
      <c r="A14" s="2"/>
      <c r="B14" s="7" t="s">
        <v>15</v>
      </c>
      <c r="C14" s="35">
        <v>45386</v>
      </c>
      <c r="D14" s="2"/>
      <c r="E14" s="2"/>
      <c r="F14" s="13"/>
      <c r="G14" s="13"/>
      <c r="H14" s="13"/>
      <c r="I14" s="13"/>
      <c r="J14" s="2"/>
      <c r="K14" s="2"/>
      <c r="L14" s="2"/>
      <c r="M14" s="2"/>
      <c r="N14" s="2"/>
    </row>
    <row r="15" spans="1:14" s="14" customFormat="1" ht="15">
      <c r="A15" s="2"/>
      <c r="B15" s="15"/>
      <c r="C15" s="1"/>
      <c r="D15" s="2"/>
      <c r="E15" s="2"/>
      <c r="F15" s="16"/>
      <c r="G15" s="16"/>
      <c r="H15" s="17"/>
      <c r="I15" s="18"/>
      <c r="J15" s="2"/>
      <c r="K15" s="2"/>
      <c r="L15" s="2"/>
      <c r="M15" s="2"/>
      <c r="N15" s="2"/>
    </row>
    <row r="16" spans="1:14" s="14" customFormat="1" ht="16.5" customHeight="1">
      <c r="A16" s="2"/>
      <c r="B16" s="1" t="s">
        <v>105</v>
      </c>
      <c r="C16" s="2"/>
      <c r="D16" s="1" t="s">
        <v>23</v>
      </c>
      <c r="E16" s="2"/>
      <c r="F16" s="2"/>
      <c r="G16" s="2"/>
      <c r="H16" s="3"/>
      <c r="I16" s="4"/>
      <c r="J16" s="2"/>
      <c r="K16" s="2"/>
      <c r="L16" s="2"/>
      <c r="M16" s="2"/>
      <c r="N16" s="2"/>
    </row>
    <row r="17" spans="2:9" s="2" customFormat="1" ht="14.25">
      <c r="B17" s="19">
        <v>1</v>
      </c>
      <c r="D17" s="19">
        <v>1</v>
      </c>
      <c r="E17" s="14"/>
      <c r="H17" s="3"/>
      <c r="I17" s="4"/>
    </row>
    <row r="18" spans="8:9" s="2" customFormat="1" ht="14.25">
      <c r="H18" s="3"/>
      <c r="I18" s="4"/>
    </row>
    <row r="19" spans="2:9" s="2" customFormat="1" ht="15">
      <c r="B19" s="5" t="s">
        <v>13</v>
      </c>
      <c r="H19" s="3"/>
      <c r="I19" s="4"/>
    </row>
    <row r="20" spans="1:14" s="14" customFormat="1" ht="79.5" customHeight="1">
      <c r="A20" s="2"/>
      <c r="B20" s="20" t="s">
        <v>24</v>
      </c>
      <c r="C20" s="20" t="s">
        <v>5</v>
      </c>
      <c r="D20" s="20" t="s">
        <v>21</v>
      </c>
      <c r="E20" s="20" t="s">
        <v>22</v>
      </c>
      <c r="F20" s="20" t="s">
        <v>6</v>
      </c>
      <c r="G20" s="20" t="s">
        <v>7</v>
      </c>
      <c r="H20" s="21" t="s">
        <v>8</v>
      </c>
      <c r="I20" s="21" t="s">
        <v>9</v>
      </c>
      <c r="J20" s="20" t="s">
        <v>10</v>
      </c>
      <c r="K20" s="20" t="s">
        <v>11</v>
      </c>
      <c r="L20" s="20" t="s">
        <v>12</v>
      </c>
      <c r="M20" s="2"/>
      <c r="N20" s="2"/>
    </row>
    <row r="21" spans="1:14" s="14" customFormat="1" ht="370.5">
      <c r="A21" s="2"/>
      <c r="B21" s="22" t="s">
        <v>32</v>
      </c>
      <c r="C21" s="30" t="s">
        <v>67</v>
      </c>
      <c r="D21" s="22" t="s">
        <v>47</v>
      </c>
      <c r="E21" s="23">
        <v>6</v>
      </c>
      <c r="F21" s="22" t="s">
        <v>26</v>
      </c>
      <c r="G21" s="22" t="s">
        <v>27</v>
      </c>
      <c r="H21" s="24">
        <v>282927610</v>
      </c>
      <c r="I21" s="24">
        <v>282927610</v>
      </c>
      <c r="J21" s="22" t="s">
        <v>28</v>
      </c>
      <c r="K21" s="22" t="s">
        <v>28</v>
      </c>
      <c r="L21" s="22" t="s">
        <v>36</v>
      </c>
      <c r="M21" s="2"/>
      <c r="N21" s="2"/>
    </row>
    <row r="22" spans="1:14" s="14" customFormat="1" ht="42.75">
      <c r="A22" s="2"/>
      <c r="B22" s="22">
        <v>80111600</v>
      </c>
      <c r="C22" s="30" t="s">
        <v>66</v>
      </c>
      <c r="D22" s="22" t="s">
        <v>47</v>
      </c>
      <c r="E22" s="23">
        <v>11</v>
      </c>
      <c r="F22" s="22" t="s">
        <v>25</v>
      </c>
      <c r="G22" s="22" t="s">
        <v>27</v>
      </c>
      <c r="H22" s="24">
        <v>2781000000</v>
      </c>
      <c r="I22" s="24">
        <v>2781000000</v>
      </c>
      <c r="J22" s="22" t="s">
        <v>28</v>
      </c>
      <c r="K22" s="22" t="s">
        <v>28</v>
      </c>
      <c r="L22" s="22" t="s">
        <v>31</v>
      </c>
      <c r="N22" s="2"/>
    </row>
    <row r="23" spans="1:14" s="14" customFormat="1" ht="28.5">
      <c r="A23" s="2"/>
      <c r="B23" s="22" t="s">
        <v>38</v>
      </c>
      <c r="C23" s="30" t="s">
        <v>39</v>
      </c>
      <c r="D23" s="22" t="s">
        <v>35</v>
      </c>
      <c r="E23" s="23">
        <v>2</v>
      </c>
      <c r="F23" s="22" t="s">
        <v>26</v>
      </c>
      <c r="G23" s="22" t="s">
        <v>27</v>
      </c>
      <c r="H23" s="24">
        <v>89335000</v>
      </c>
      <c r="I23" s="24">
        <v>89335000</v>
      </c>
      <c r="J23" s="22" t="s">
        <v>28</v>
      </c>
      <c r="K23" s="22" t="s">
        <v>28</v>
      </c>
      <c r="L23" s="22" t="s">
        <v>69</v>
      </c>
      <c r="N23" s="2"/>
    </row>
    <row r="24" spans="1:14" s="27" customFormat="1" ht="28.5">
      <c r="A24" s="26"/>
      <c r="B24" s="22">
        <v>72154066</v>
      </c>
      <c r="C24" s="30" t="s">
        <v>40</v>
      </c>
      <c r="D24" s="22" t="s">
        <v>41</v>
      </c>
      <c r="E24" s="23">
        <v>2</v>
      </c>
      <c r="F24" s="22" t="s">
        <v>25</v>
      </c>
      <c r="G24" s="22" t="s">
        <v>27</v>
      </c>
      <c r="H24" s="24">
        <v>15000000</v>
      </c>
      <c r="I24" s="24">
        <v>15000000</v>
      </c>
      <c r="J24" s="22" t="s">
        <v>28</v>
      </c>
      <c r="K24" s="22" t="s">
        <v>28</v>
      </c>
      <c r="L24" s="22" t="s">
        <v>69</v>
      </c>
      <c r="N24" s="26"/>
    </row>
    <row r="25" spans="1:14" s="14" customFormat="1" ht="28.5">
      <c r="A25" s="2"/>
      <c r="B25" s="22">
        <v>82141504</v>
      </c>
      <c r="C25" s="30" t="s">
        <v>42</v>
      </c>
      <c r="D25" s="22" t="s">
        <v>34</v>
      </c>
      <c r="E25" s="22">
        <v>2</v>
      </c>
      <c r="F25" s="22" t="s">
        <v>20</v>
      </c>
      <c r="G25" s="22" t="s">
        <v>27</v>
      </c>
      <c r="H25" s="24">
        <v>80000000</v>
      </c>
      <c r="I25" s="24">
        <v>80000000</v>
      </c>
      <c r="J25" s="22" t="s">
        <v>28</v>
      </c>
      <c r="K25" s="22" t="s">
        <v>28</v>
      </c>
      <c r="L25" s="22" t="s">
        <v>69</v>
      </c>
      <c r="N25" s="2"/>
    </row>
    <row r="26" spans="1:14" s="14" customFormat="1" ht="42.75">
      <c r="A26" s="2"/>
      <c r="B26" s="22" t="s">
        <v>43</v>
      </c>
      <c r="C26" s="30" t="s">
        <v>44</v>
      </c>
      <c r="D26" s="22" t="s">
        <v>47</v>
      </c>
      <c r="E26" s="23">
        <v>6</v>
      </c>
      <c r="F26" s="22" t="s">
        <v>20</v>
      </c>
      <c r="G26" s="22" t="s">
        <v>27</v>
      </c>
      <c r="H26" s="24">
        <v>14933471458</v>
      </c>
      <c r="I26" s="24">
        <v>14933471458</v>
      </c>
      <c r="J26" s="22" t="s">
        <v>28</v>
      </c>
      <c r="K26" s="22" t="s">
        <v>28</v>
      </c>
      <c r="L26" s="22" t="s">
        <v>70</v>
      </c>
      <c r="N26" s="2"/>
    </row>
    <row r="27" spans="2:12" s="25" customFormat="1" ht="42.75">
      <c r="B27" s="22">
        <v>82101504</v>
      </c>
      <c r="C27" s="38" t="s">
        <v>112</v>
      </c>
      <c r="D27" s="22" t="s">
        <v>47</v>
      </c>
      <c r="E27" s="23">
        <v>11</v>
      </c>
      <c r="F27" s="22" t="s">
        <v>25</v>
      </c>
      <c r="G27" s="22" t="s">
        <v>27</v>
      </c>
      <c r="H27" s="24">
        <v>75111300</v>
      </c>
      <c r="I27" s="24">
        <v>75111300</v>
      </c>
      <c r="J27" s="22" t="s">
        <v>28</v>
      </c>
      <c r="K27" s="22" t="s">
        <v>28</v>
      </c>
      <c r="L27" s="22" t="s">
        <v>36</v>
      </c>
    </row>
    <row r="28" spans="1:14" s="14" customFormat="1" ht="42.75">
      <c r="A28" s="2"/>
      <c r="B28" s="22">
        <v>82101504</v>
      </c>
      <c r="C28" s="30" t="s">
        <v>113</v>
      </c>
      <c r="D28" s="22" t="s">
        <v>47</v>
      </c>
      <c r="E28" s="23">
        <v>11</v>
      </c>
      <c r="F28" s="22" t="s">
        <v>26</v>
      </c>
      <c r="G28" s="22" t="s">
        <v>27</v>
      </c>
      <c r="H28" s="24">
        <v>29350000</v>
      </c>
      <c r="I28" s="24">
        <f>+H28</f>
        <v>29350000</v>
      </c>
      <c r="J28" s="22" t="s">
        <v>28</v>
      </c>
      <c r="K28" s="22" t="s">
        <v>28</v>
      </c>
      <c r="L28" s="22" t="s">
        <v>36</v>
      </c>
      <c r="N28" s="2"/>
    </row>
    <row r="29" spans="1:14" s="14" customFormat="1" ht="57">
      <c r="A29" s="2"/>
      <c r="B29" s="22">
        <v>84111600</v>
      </c>
      <c r="C29" s="30" t="s">
        <v>48</v>
      </c>
      <c r="D29" s="22" t="s">
        <v>49</v>
      </c>
      <c r="E29" s="23">
        <v>3</v>
      </c>
      <c r="F29" s="22" t="s">
        <v>25</v>
      </c>
      <c r="G29" s="22" t="s">
        <v>27</v>
      </c>
      <c r="H29" s="24">
        <v>157727313.35</v>
      </c>
      <c r="I29" s="24">
        <v>157727313.35</v>
      </c>
      <c r="J29" s="22" t="s">
        <v>28</v>
      </c>
      <c r="K29" s="22" t="s">
        <v>28</v>
      </c>
      <c r="L29" s="22" t="s">
        <v>50</v>
      </c>
      <c r="N29" s="2"/>
    </row>
    <row r="30" spans="1:14" s="14" customFormat="1" ht="42.75">
      <c r="A30" s="2"/>
      <c r="B30" s="22">
        <v>77101802</v>
      </c>
      <c r="C30" s="30" t="s">
        <v>51</v>
      </c>
      <c r="D30" s="22" t="s">
        <v>49</v>
      </c>
      <c r="E30" s="23">
        <v>3</v>
      </c>
      <c r="F30" s="22" t="s">
        <v>26</v>
      </c>
      <c r="G30" s="22" t="s">
        <v>27</v>
      </c>
      <c r="H30" s="24">
        <v>78272687</v>
      </c>
      <c r="I30" s="24">
        <v>78272687</v>
      </c>
      <c r="J30" s="22" t="s">
        <v>28</v>
      </c>
      <c r="K30" s="22" t="s">
        <v>28</v>
      </c>
      <c r="L30" s="22" t="s">
        <v>52</v>
      </c>
      <c r="N30" s="2"/>
    </row>
    <row r="31" spans="1:14" s="14" customFormat="1" ht="42.75">
      <c r="A31" s="2"/>
      <c r="B31" s="22">
        <v>76121900</v>
      </c>
      <c r="C31" s="30" t="s">
        <v>53</v>
      </c>
      <c r="D31" s="22" t="s">
        <v>47</v>
      </c>
      <c r="E31" s="23">
        <v>10</v>
      </c>
      <c r="F31" s="22" t="s">
        <v>26</v>
      </c>
      <c r="G31" s="22" t="s">
        <v>27</v>
      </c>
      <c r="H31" s="24">
        <v>6621300</v>
      </c>
      <c r="I31" s="24">
        <v>6621300</v>
      </c>
      <c r="J31" s="22" t="s">
        <v>28</v>
      </c>
      <c r="K31" s="22" t="s">
        <v>28</v>
      </c>
      <c r="L31" s="22" t="s">
        <v>54</v>
      </c>
      <c r="N31" s="2"/>
    </row>
    <row r="32" spans="1:14" s="14" customFormat="1" ht="57">
      <c r="A32" s="2"/>
      <c r="B32" s="22">
        <v>80131500</v>
      </c>
      <c r="C32" s="30" t="s">
        <v>106</v>
      </c>
      <c r="D32" s="22" t="s">
        <v>45</v>
      </c>
      <c r="E32" s="23">
        <v>12</v>
      </c>
      <c r="F32" s="22" t="s">
        <v>25</v>
      </c>
      <c r="G32" s="22" t="s">
        <v>27</v>
      </c>
      <c r="H32" s="24">
        <v>7594908751</v>
      </c>
      <c r="I32" s="24">
        <v>7594908751</v>
      </c>
      <c r="J32" s="22" t="s">
        <v>28</v>
      </c>
      <c r="K32" s="22" t="s">
        <v>28</v>
      </c>
      <c r="L32" s="22" t="s">
        <v>107</v>
      </c>
      <c r="N32" s="2"/>
    </row>
    <row r="33" spans="1:14" s="14" customFormat="1" ht="57">
      <c r="A33" s="2"/>
      <c r="B33" s="22" t="s">
        <v>56</v>
      </c>
      <c r="C33" s="30" t="s">
        <v>57</v>
      </c>
      <c r="D33" s="22" t="s">
        <v>49</v>
      </c>
      <c r="E33" s="23">
        <v>21</v>
      </c>
      <c r="F33" s="22" t="s">
        <v>68</v>
      </c>
      <c r="G33" s="22" t="s">
        <v>27</v>
      </c>
      <c r="H33" s="24">
        <v>1830000000</v>
      </c>
      <c r="I33" s="24">
        <v>47135967</v>
      </c>
      <c r="J33" s="22" t="s">
        <v>55</v>
      </c>
      <c r="K33" s="22" t="s">
        <v>46</v>
      </c>
      <c r="L33" s="22" t="s">
        <v>107</v>
      </c>
      <c r="N33" s="2"/>
    </row>
    <row r="34" spans="1:14" s="14" customFormat="1" ht="71.25">
      <c r="A34" s="2"/>
      <c r="B34" s="22" t="s">
        <v>58</v>
      </c>
      <c r="C34" s="30" t="s">
        <v>59</v>
      </c>
      <c r="D34" s="22" t="s">
        <v>45</v>
      </c>
      <c r="E34" s="23">
        <v>12</v>
      </c>
      <c r="F34" s="22" t="s">
        <v>25</v>
      </c>
      <c r="G34" s="22" t="s">
        <v>27</v>
      </c>
      <c r="H34" s="24">
        <v>98580253857</v>
      </c>
      <c r="I34" s="24">
        <v>98580253857</v>
      </c>
      <c r="J34" s="22" t="s">
        <v>28</v>
      </c>
      <c r="K34" s="22" t="s">
        <v>28</v>
      </c>
      <c r="L34" s="22" t="s">
        <v>98</v>
      </c>
      <c r="N34" s="2"/>
    </row>
    <row r="35" spans="1:14" s="14" customFormat="1" ht="57">
      <c r="A35" s="25"/>
      <c r="B35" s="22" t="s">
        <v>60</v>
      </c>
      <c r="C35" s="30" t="s">
        <v>61</v>
      </c>
      <c r="D35" s="22" t="s">
        <v>47</v>
      </c>
      <c r="E35" s="23">
        <v>11</v>
      </c>
      <c r="F35" s="22" t="s">
        <v>25</v>
      </c>
      <c r="G35" s="22" t="s">
        <v>27</v>
      </c>
      <c r="H35" s="24">
        <v>885742382</v>
      </c>
      <c r="I35" s="24">
        <v>885742382</v>
      </c>
      <c r="J35" s="22" t="s">
        <v>28</v>
      </c>
      <c r="K35" s="22" t="s">
        <v>28</v>
      </c>
      <c r="L35" s="22" t="s">
        <v>99</v>
      </c>
      <c r="M35" s="25"/>
      <c r="N35" s="25"/>
    </row>
    <row r="36" spans="1:14" s="14" customFormat="1" ht="57">
      <c r="A36" s="2"/>
      <c r="B36" s="22" t="s">
        <v>62</v>
      </c>
      <c r="C36" s="30" t="s">
        <v>63</v>
      </c>
      <c r="D36" s="22" t="s">
        <v>118</v>
      </c>
      <c r="E36" s="23">
        <v>5</v>
      </c>
      <c r="F36" s="22" t="s">
        <v>20</v>
      </c>
      <c r="G36" s="22" t="s">
        <v>27</v>
      </c>
      <c r="H36" s="24">
        <v>17830845600</v>
      </c>
      <c r="I36" s="24">
        <v>17830845600</v>
      </c>
      <c r="J36" s="22" t="s">
        <v>28</v>
      </c>
      <c r="K36" s="22" t="s">
        <v>28</v>
      </c>
      <c r="L36" s="22" t="s">
        <v>100</v>
      </c>
      <c r="N36" s="2"/>
    </row>
    <row r="37" spans="1:14" s="14" customFormat="1" ht="57">
      <c r="A37" s="2"/>
      <c r="B37" s="22" t="s">
        <v>64</v>
      </c>
      <c r="C37" s="30" t="s">
        <v>65</v>
      </c>
      <c r="D37" s="22" t="s">
        <v>35</v>
      </c>
      <c r="E37" s="23">
        <v>1</v>
      </c>
      <c r="F37" s="22" t="s">
        <v>26</v>
      </c>
      <c r="G37" s="22" t="s">
        <v>27</v>
      </c>
      <c r="H37" s="24">
        <v>2575000</v>
      </c>
      <c r="I37" s="24">
        <v>2575000</v>
      </c>
      <c r="J37" s="22" t="s">
        <v>28</v>
      </c>
      <c r="K37" s="22" t="s">
        <v>28</v>
      </c>
      <c r="L37" s="22" t="s">
        <v>101</v>
      </c>
      <c r="N37" s="2"/>
    </row>
    <row r="38" spans="1:14" s="14" customFormat="1" ht="64.5" customHeight="1">
      <c r="A38" s="2"/>
      <c r="B38" s="22" t="s">
        <v>104</v>
      </c>
      <c r="C38" s="30" t="s">
        <v>72</v>
      </c>
      <c r="D38" s="22" t="s">
        <v>45</v>
      </c>
      <c r="E38" s="23">
        <v>6</v>
      </c>
      <c r="F38" s="22" t="s">
        <v>73</v>
      </c>
      <c r="G38" s="22" t="s">
        <v>27</v>
      </c>
      <c r="H38" s="24">
        <v>587074470</v>
      </c>
      <c r="I38" s="24">
        <v>587074470</v>
      </c>
      <c r="J38" s="22" t="s">
        <v>74</v>
      </c>
      <c r="K38" s="22" t="s">
        <v>75</v>
      </c>
      <c r="L38" s="22" t="s">
        <v>76</v>
      </c>
      <c r="N38" s="2"/>
    </row>
    <row r="39" spans="1:14" s="14" customFormat="1" ht="85.5">
      <c r="A39" s="2"/>
      <c r="B39" s="22" t="s">
        <v>77</v>
      </c>
      <c r="C39" s="30" t="s">
        <v>120</v>
      </c>
      <c r="D39" s="22" t="s">
        <v>41</v>
      </c>
      <c r="E39" s="23">
        <v>9</v>
      </c>
      <c r="F39" s="22" t="s">
        <v>26</v>
      </c>
      <c r="G39" s="22" t="s">
        <v>27</v>
      </c>
      <c r="H39" s="24">
        <v>77495970</v>
      </c>
      <c r="I39" s="24">
        <v>77495970</v>
      </c>
      <c r="J39" s="22" t="s">
        <v>74</v>
      </c>
      <c r="K39" s="22" t="s">
        <v>75</v>
      </c>
      <c r="L39" s="22" t="s">
        <v>76</v>
      </c>
      <c r="N39" s="2"/>
    </row>
    <row r="40" spans="1:14" s="25" customFormat="1" ht="85.5">
      <c r="A40" s="2"/>
      <c r="B40" s="22" t="s">
        <v>78</v>
      </c>
      <c r="C40" s="30" t="s">
        <v>121</v>
      </c>
      <c r="D40" s="22" t="s">
        <v>41</v>
      </c>
      <c r="E40" s="23">
        <v>7</v>
      </c>
      <c r="F40" s="22" t="s">
        <v>20</v>
      </c>
      <c r="G40" s="22" t="s">
        <v>27</v>
      </c>
      <c r="H40" s="24">
        <v>269234365</v>
      </c>
      <c r="I40" s="24">
        <v>269234365</v>
      </c>
      <c r="J40" s="22" t="s">
        <v>74</v>
      </c>
      <c r="K40" s="22" t="s">
        <v>75</v>
      </c>
      <c r="L40" s="22" t="s">
        <v>76</v>
      </c>
      <c r="N40" s="2"/>
    </row>
    <row r="41" spans="1:14" s="14" customFormat="1" ht="85.5">
      <c r="A41" s="2"/>
      <c r="B41" s="22" t="s">
        <v>123</v>
      </c>
      <c r="C41" s="30" t="s">
        <v>122</v>
      </c>
      <c r="D41" s="22" t="s">
        <v>41</v>
      </c>
      <c r="E41" s="23">
        <v>1</v>
      </c>
      <c r="F41" s="22" t="s">
        <v>26</v>
      </c>
      <c r="G41" s="22" t="s">
        <v>27</v>
      </c>
      <c r="H41" s="24">
        <v>22635721</v>
      </c>
      <c r="I41" s="24">
        <v>22635721</v>
      </c>
      <c r="J41" s="22" t="s">
        <v>74</v>
      </c>
      <c r="K41" s="22" t="s">
        <v>75</v>
      </c>
      <c r="L41" s="22" t="s">
        <v>76</v>
      </c>
      <c r="N41" s="2"/>
    </row>
    <row r="42" spans="1:14" s="25" customFormat="1" ht="85.5">
      <c r="A42" s="2"/>
      <c r="B42" s="22" t="s">
        <v>79</v>
      </c>
      <c r="C42" s="30" t="s">
        <v>111</v>
      </c>
      <c r="D42" s="22" t="s">
        <v>47</v>
      </c>
      <c r="E42" s="23">
        <v>10</v>
      </c>
      <c r="F42" s="22" t="s">
        <v>25</v>
      </c>
      <c r="G42" s="22" t="s">
        <v>27</v>
      </c>
      <c r="H42" s="24">
        <v>450000000</v>
      </c>
      <c r="I42" s="24">
        <v>450000000</v>
      </c>
      <c r="J42" s="22" t="s">
        <v>74</v>
      </c>
      <c r="K42" s="22" t="s">
        <v>75</v>
      </c>
      <c r="L42" s="22" t="s">
        <v>76</v>
      </c>
      <c r="N42" s="2"/>
    </row>
    <row r="43" spans="1:14" s="14" customFormat="1" ht="85.5">
      <c r="A43" s="2"/>
      <c r="B43" s="22" t="s">
        <v>80</v>
      </c>
      <c r="C43" s="30" t="s">
        <v>81</v>
      </c>
      <c r="D43" s="22" t="s">
        <v>47</v>
      </c>
      <c r="E43" s="23">
        <v>10</v>
      </c>
      <c r="F43" s="22" t="s">
        <v>26</v>
      </c>
      <c r="G43" s="22" t="s">
        <v>27</v>
      </c>
      <c r="H43" s="24">
        <v>110000000</v>
      </c>
      <c r="I43" s="24">
        <v>110000000</v>
      </c>
      <c r="J43" s="22" t="s">
        <v>74</v>
      </c>
      <c r="K43" s="22" t="s">
        <v>75</v>
      </c>
      <c r="L43" s="22" t="s">
        <v>76</v>
      </c>
      <c r="N43" s="2"/>
    </row>
    <row r="44" spans="1:14" s="14" customFormat="1" ht="85.5">
      <c r="A44" s="2"/>
      <c r="B44" s="22" t="s">
        <v>82</v>
      </c>
      <c r="C44" s="30" t="s">
        <v>83</v>
      </c>
      <c r="D44" s="22" t="s">
        <v>47</v>
      </c>
      <c r="E44" s="23">
        <v>6</v>
      </c>
      <c r="F44" s="22" t="s">
        <v>20</v>
      </c>
      <c r="G44" s="22" t="s">
        <v>27</v>
      </c>
      <c r="H44" s="24">
        <v>116000000</v>
      </c>
      <c r="I44" s="24">
        <v>116000000</v>
      </c>
      <c r="J44" s="22" t="s">
        <v>74</v>
      </c>
      <c r="K44" s="22" t="s">
        <v>75</v>
      </c>
      <c r="L44" s="22" t="s">
        <v>76</v>
      </c>
      <c r="N44" s="2"/>
    </row>
    <row r="45" spans="1:14" s="14" customFormat="1" ht="85.5">
      <c r="A45" s="2"/>
      <c r="B45" s="22" t="s">
        <v>84</v>
      </c>
      <c r="C45" s="30" t="s">
        <v>85</v>
      </c>
      <c r="D45" s="22" t="s">
        <v>41</v>
      </c>
      <c r="E45" s="23">
        <v>1</v>
      </c>
      <c r="F45" s="22" t="s">
        <v>26</v>
      </c>
      <c r="G45" s="22" t="s">
        <v>27</v>
      </c>
      <c r="H45" s="24">
        <v>80000000</v>
      </c>
      <c r="I45" s="24">
        <v>80000000</v>
      </c>
      <c r="J45" s="22" t="s">
        <v>74</v>
      </c>
      <c r="K45" s="22" t="s">
        <v>75</v>
      </c>
      <c r="L45" s="22" t="s">
        <v>76</v>
      </c>
      <c r="N45" s="2"/>
    </row>
    <row r="46" spans="1:14" s="14" customFormat="1" ht="85.5">
      <c r="A46" s="2"/>
      <c r="B46" s="22">
        <v>85161502</v>
      </c>
      <c r="C46" s="30" t="s">
        <v>102</v>
      </c>
      <c r="D46" s="22" t="s">
        <v>41</v>
      </c>
      <c r="E46" s="23">
        <v>1</v>
      </c>
      <c r="F46" s="22" t="s">
        <v>26</v>
      </c>
      <c r="G46" s="22" t="s">
        <v>27</v>
      </c>
      <c r="H46" s="24">
        <v>3000000</v>
      </c>
      <c r="I46" s="24">
        <v>3000000</v>
      </c>
      <c r="J46" s="22" t="s">
        <v>74</v>
      </c>
      <c r="K46" s="22" t="s">
        <v>75</v>
      </c>
      <c r="L46" s="22" t="s">
        <v>76</v>
      </c>
      <c r="N46" s="2"/>
    </row>
    <row r="47" spans="1:14" s="14" customFormat="1" ht="85.5">
      <c r="A47" s="2"/>
      <c r="B47" s="22" t="s">
        <v>86</v>
      </c>
      <c r="C47" s="30" t="s">
        <v>87</v>
      </c>
      <c r="D47" s="22" t="s">
        <v>37</v>
      </c>
      <c r="E47" s="23">
        <v>1</v>
      </c>
      <c r="F47" s="22" t="s">
        <v>26</v>
      </c>
      <c r="G47" s="22" t="s">
        <v>27</v>
      </c>
      <c r="H47" s="24">
        <v>10000000</v>
      </c>
      <c r="I47" s="24">
        <v>10000000</v>
      </c>
      <c r="J47" s="22" t="s">
        <v>74</v>
      </c>
      <c r="K47" s="22" t="s">
        <v>75</v>
      </c>
      <c r="L47" s="22" t="s">
        <v>76</v>
      </c>
      <c r="N47" s="2"/>
    </row>
    <row r="48" spans="1:14" s="14" customFormat="1" ht="85.5">
      <c r="A48" s="2"/>
      <c r="B48" s="22">
        <v>43233201</v>
      </c>
      <c r="C48" s="30" t="s">
        <v>88</v>
      </c>
      <c r="D48" s="22" t="s">
        <v>37</v>
      </c>
      <c r="E48" s="23">
        <v>1</v>
      </c>
      <c r="F48" s="22" t="s">
        <v>26</v>
      </c>
      <c r="G48" s="22" t="s">
        <v>27</v>
      </c>
      <c r="H48" s="24">
        <v>10000000</v>
      </c>
      <c r="I48" s="24">
        <v>10000000</v>
      </c>
      <c r="J48" s="22" t="s">
        <v>74</v>
      </c>
      <c r="K48" s="22" t="s">
        <v>75</v>
      </c>
      <c r="L48" s="22" t="s">
        <v>76</v>
      </c>
      <c r="N48" s="2"/>
    </row>
    <row r="49" spans="1:14" s="25" customFormat="1" ht="142.5">
      <c r="A49" s="2"/>
      <c r="B49" s="22" t="s">
        <v>89</v>
      </c>
      <c r="C49" s="30" t="s">
        <v>90</v>
      </c>
      <c r="D49" s="22" t="s">
        <v>34</v>
      </c>
      <c r="E49" s="23">
        <v>2</v>
      </c>
      <c r="F49" s="22" t="s">
        <v>20</v>
      </c>
      <c r="G49" s="22" t="s">
        <v>27</v>
      </c>
      <c r="H49" s="24">
        <v>160000000</v>
      </c>
      <c r="I49" s="24">
        <v>160000000</v>
      </c>
      <c r="J49" s="22" t="s">
        <v>74</v>
      </c>
      <c r="K49" s="22" t="s">
        <v>75</v>
      </c>
      <c r="L49" s="22" t="s">
        <v>76</v>
      </c>
      <c r="N49" s="2"/>
    </row>
    <row r="50" spans="1:14" s="25" customFormat="1" ht="85.5">
      <c r="A50" s="2"/>
      <c r="B50" s="22" t="s">
        <v>91</v>
      </c>
      <c r="C50" s="30" t="s">
        <v>92</v>
      </c>
      <c r="D50" s="22" t="s">
        <v>34</v>
      </c>
      <c r="E50" s="23">
        <v>1</v>
      </c>
      <c r="F50" s="22" t="s">
        <v>26</v>
      </c>
      <c r="G50" s="22" t="s">
        <v>27</v>
      </c>
      <c r="H50" s="24">
        <v>60000000</v>
      </c>
      <c r="I50" s="24">
        <v>60000000</v>
      </c>
      <c r="J50" s="22" t="s">
        <v>74</v>
      </c>
      <c r="K50" s="22" t="s">
        <v>75</v>
      </c>
      <c r="L50" s="22" t="s">
        <v>76</v>
      </c>
      <c r="N50" s="2"/>
    </row>
    <row r="51" spans="1:14" s="14" customFormat="1" ht="85.5">
      <c r="A51" s="2"/>
      <c r="B51" s="22" t="s">
        <v>71</v>
      </c>
      <c r="C51" s="30" t="s">
        <v>72</v>
      </c>
      <c r="D51" s="22" t="s">
        <v>34</v>
      </c>
      <c r="E51" s="23">
        <v>7</v>
      </c>
      <c r="F51" s="22" t="s">
        <v>73</v>
      </c>
      <c r="G51" s="22" t="s">
        <v>27</v>
      </c>
      <c r="H51" s="24">
        <v>318068900</v>
      </c>
      <c r="I51" s="24">
        <v>318068900</v>
      </c>
      <c r="J51" s="22" t="s">
        <v>74</v>
      </c>
      <c r="K51" s="22" t="s">
        <v>75</v>
      </c>
      <c r="L51" s="22" t="s">
        <v>76</v>
      </c>
      <c r="N51" s="2"/>
    </row>
    <row r="52" spans="1:14" s="14" customFormat="1" ht="57">
      <c r="A52" s="2"/>
      <c r="B52" s="22">
        <v>80161500</v>
      </c>
      <c r="C52" s="30" t="s">
        <v>103</v>
      </c>
      <c r="D52" s="22" t="s">
        <v>41</v>
      </c>
      <c r="E52" s="23">
        <v>9</v>
      </c>
      <c r="F52" s="22" t="s">
        <v>25</v>
      </c>
      <c r="G52" s="22" t="s">
        <v>27</v>
      </c>
      <c r="H52" s="24">
        <v>4841344212</v>
      </c>
      <c r="I52" s="24">
        <v>4841344212</v>
      </c>
      <c r="J52" s="22" t="s">
        <v>74</v>
      </c>
      <c r="K52" s="22" t="s">
        <v>75</v>
      </c>
      <c r="L52" s="22" t="s">
        <v>93</v>
      </c>
      <c r="N52" s="2"/>
    </row>
    <row r="53" spans="1:14" s="14" customFormat="1" ht="42.75">
      <c r="A53" s="2"/>
      <c r="B53" s="22">
        <v>43233201</v>
      </c>
      <c r="C53" s="30" t="s">
        <v>94</v>
      </c>
      <c r="D53" s="22" t="s">
        <v>95</v>
      </c>
      <c r="E53" s="23" t="s">
        <v>96</v>
      </c>
      <c r="F53" s="22" t="s">
        <v>26</v>
      </c>
      <c r="G53" s="22" t="s">
        <v>27</v>
      </c>
      <c r="H53" s="24">
        <v>15000000</v>
      </c>
      <c r="I53" s="24">
        <v>15000000</v>
      </c>
      <c r="J53" s="22" t="s">
        <v>74</v>
      </c>
      <c r="K53" s="22" t="s">
        <v>75</v>
      </c>
      <c r="L53" s="22" t="s">
        <v>97</v>
      </c>
      <c r="N53" s="2"/>
    </row>
    <row r="54" spans="1:14" s="25" customFormat="1" ht="57">
      <c r="A54" s="2"/>
      <c r="B54" s="22">
        <v>83000000</v>
      </c>
      <c r="C54" s="30" t="s">
        <v>114</v>
      </c>
      <c r="D54" s="22" t="s">
        <v>41</v>
      </c>
      <c r="E54" s="22">
        <v>8</v>
      </c>
      <c r="F54" s="22" t="s">
        <v>20</v>
      </c>
      <c r="G54" s="22" t="s">
        <v>27</v>
      </c>
      <c r="H54" s="24">
        <v>5545407747</v>
      </c>
      <c r="I54" s="24">
        <v>5545407747</v>
      </c>
      <c r="J54" s="22" t="s">
        <v>74</v>
      </c>
      <c r="K54" s="22" t="s">
        <v>115</v>
      </c>
      <c r="L54" s="22" t="s">
        <v>116</v>
      </c>
      <c r="N54" s="2"/>
    </row>
    <row r="55" spans="1:14" s="25" customFormat="1" ht="85.5">
      <c r="A55" s="2"/>
      <c r="B55" s="22" t="s">
        <v>124</v>
      </c>
      <c r="C55" s="30" t="s">
        <v>117</v>
      </c>
      <c r="D55" s="22" t="s">
        <v>118</v>
      </c>
      <c r="E55" s="22">
        <v>6</v>
      </c>
      <c r="F55" s="22" t="s">
        <v>20</v>
      </c>
      <c r="G55" s="22" t="s">
        <v>27</v>
      </c>
      <c r="H55" s="24">
        <v>6095800000</v>
      </c>
      <c r="I55" s="24">
        <v>6095800000</v>
      </c>
      <c r="J55" s="22" t="s">
        <v>74</v>
      </c>
      <c r="K55" s="22" t="s">
        <v>115</v>
      </c>
      <c r="L55" s="22" t="s">
        <v>119</v>
      </c>
      <c r="N55" s="2"/>
    </row>
    <row r="56" spans="1:14" s="25" customFormat="1" ht="85.5">
      <c r="A56" s="2"/>
      <c r="B56" s="39">
        <v>55111500</v>
      </c>
      <c r="C56" s="40" t="s">
        <v>128</v>
      </c>
      <c r="D56" s="39" t="s">
        <v>37</v>
      </c>
      <c r="E56" s="39">
        <v>1</v>
      </c>
      <c r="F56" s="39" t="s">
        <v>126</v>
      </c>
      <c r="G56" s="39" t="s">
        <v>27</v>
      </c>
      <c r="H56" s="41">
        <v>199900</v>
      </c>
      <c r="I56" s="41">
        <v>199900</v>
      </c>
      <c r="J56" s="39" t="s">
        <v>74</v>
      </c>
      <c r="K56" s="39" t="s">
        <v>75</v>
      </c>
      <c r="L56" s="39" t="s">
        <v>127</v>
      </c>
      <c r="N56" s="2"/>
    </row>
    <row r="57" spans="2:12" s="28" customFormat="1" ht="57">
      <c r="B57" s="39">
        <v>55111506</v>
      </c>
      <c r="C57" s="40" t="s">
        <v>129</v>
      </c>
      <c r="D57" s="39" t="s">
        <v>37</v>
      </c>
      <c r="E57" s="39">
        <v>9</v>
      </c>
      <c r="F57" s="39" t="s">
        <v>25</v>
      </c>
      <c r="G57" s="39" t="s">
        <v>27</v>
      </c>
      <c r="H57" s="41">
        <v>2185600000</v>
      </c>
      <c r="I57" s="41">
        <f>+H57</f>
        <v>2185600000</v>
      </c>
      <c r="J57" s="39" t="s">
        <v>74</v>
      </c>
      <c r="K57" s="39" t="s">
        <v>75</v>
      </c>
      <c r="L57" s="39" t="s">
        <v>125</v>
      </c>
    </row>
    <row r="58" spans="8:9" s="28" customFormat="1" ht="15">
      <c r="H58" s="31">
        <f>SUM(H21:H57)</f>
        <v>166210003543.35</v>
      </c>
      <c r="I58" s="31">
        <f>SUM(I21:I57)</f>
        <v>164427139510.35</v>
      </c>
    </row>
    <row r="59" s="28" customFormat="1" ht="14.25"/>
    <row r="60" s="28" customFormat="1" ht="14.25" hidden="1"/>
    <row r="61" s="28" customFormat="1" ht="14.25" hidden="1"/>
    <row r="62" s="28" customFormat="1" ht="14.25" hidden="1"/>
    <row r="63" s="28" customFormat="1" ht="14.25" hidden="1"/>
    <row r="64" s="28" customFormat="1" ht="14.25" hidden="1"/>
    <row r="65" s="28" customFormat="1" ht="14.25"/>
    <row r="66" spans="2:12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ht="14.25"/>
    <row r="68" ht="14.25"/>
  </sheetData>
  <sheetProtection/>
  <autoFilter ref="A20:N57"/>
  <dataValidations count="5">
    <dataValidation type="list" allowBlank="1" showInputMessage="1" showErrorMessage="1" sqref="D21:D26 D28:D57">
      <formula1>meses</formula1>
    </dataValidation>
    <dataValidation type="list" allowBlank="1" showInputMessage="1" showErrorMessage="1" sqref="F21:F53">
      <formula1>modalidad</formula1>
    </dataValidation>
    <dataValidation type="list" allowBlank="1" showInputMessage="1" showErrorMessage="1" sqref="J21:J57">
      <formula1>vf</formula1>
    </dataValidation>
    <dataValidation type="list" allowBlank="1" showInputMessage="1" showErrorMessage="1" sqref="K21:K57">
      <formula1>vfestado</formula1>
    </dataValidation>
    <dataValidation type="list" allowBlank="1" showInputMessage="1" showErrorMessage="1" sqref="G21:G57">
      <formula1>fuenteRecursos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Niurka Vanessa Rodriguez Suárez</cp:lastModifiedBy>
  <dcterms:created xsi:type="dcterms:W3CDTF">2012-12-10T15:58:41Z</dcterms:created>
  <dcterms:modified xsi:type="dcterms:W3CDTF">2024-04-04T22:13:50Z</dcterms:modified>
  <cp:category/>
  <cp:version/>
  <cp:contentType/>
  <cp:contentStatus/>
</cp:coreProperties>
</file>