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'RNEC'!$B$21:$L$66</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<sst xmlns="http://schemas.openxmlformats.org/spreadsheetml/2006/main" count="402" uniqueCount="154">
  <si>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</si>
  <si>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</si>
  <si>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</si>
  <si>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</si>
  <si>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</si>
  <si>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</si>
  <si>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</si>
  <si>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</si>
  <si>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</si>
  <si>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</si>
  <si>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</si>
  <si>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</si>
  <si>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</si>
  <si>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</si>
  <si>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</si>
  <si>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</si>
  <si>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</si>
  <si>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</si>
  <si>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</si>
  <si>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</si>
  <si>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</si>
  <si>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</si>
  <si>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</si>
  <si>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</si>
  <si>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</si>
  <si>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</si>
  <si>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</si>
  <si>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</si>
  <si>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</si>
  <si>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</si>
  <si>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</si>
  <si>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</si>
  <si>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</si>
  <si>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</si>
  <si>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</si>
  <si>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</si>
  <si>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</si>
  <si>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</si>
  <si>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</si>
  <si>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</si>
  <si>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</si>
  <si>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</si>
  <si>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</si>
  <si>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</si>
  <si>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</si>
  <si>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</si>
  <si>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</si>
  <si>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</si>
  <si>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</si>
  <si>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</si>
  <si>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</si>
  <si>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</si>
  <si>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</si>
  <si>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</si>
  <si>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</si>
  <si>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</si>
  <si>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</si>
  <si>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</si>
  <si>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</si>
  <si>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</si>
  <si>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</si>
  <si>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</si>
  <si>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</si>
  <si>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</si>
  <si>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</si>
  <si>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</si>
  <si>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</si>
  <si>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</si>
  <si>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</si>
  <si>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</si>
  <si>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</si>
  <si>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</si>
  <si>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</si>
  <si>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</si>
  <si>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</si>
  <si>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</si>
  <si>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</si>
  <si>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</si>
  <si>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</si>
  <si>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</si>
  <si>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</si>
  <si>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</si>
  <si>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</si>
  <si>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</si>
  <si>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</si>
  <si>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</si>
  <si>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</si>
  <si>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</si>
  <si>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</si>
  <si>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</si>
  <si>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</si>
  <si>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</si>
  <si>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</si>
  <si>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EL SERVICIO DE DISPOSICIÓN DE RESIDUOS PELIGROSOS Y ESPECIALES PARA EFLUENTES CON TINTAS DEL TALLER DE PUBLICACIONES, BIOSANITARIOS DEL CONSULTORIO MEDICO Y LOS QUE SE GENEREN.</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</si>
  <si>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</si>
  <si>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</si>
  <si>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</si>
  <si>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</si>
  <si>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</si>
  <si>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</si>
  <si>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</si>
  <si>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</si>
  <si>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</si>
  <si>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</si>
  <si>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</si>
  <si>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</si>
  <si>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</si>
  <si>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</si>
  <si>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</si>
  <si>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</si>
  <si>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</si>
  <si>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</si>
  <si>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</si>
  <si>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</si>
  <si>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</si>
  <si>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</si>
  <si>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</si>
  <si>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</si>
  <si>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</si>
  <si>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</si>
  <si>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</si>
  <si>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</si>
  <si>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</si>
  <si>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</si>
  <si>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</si>
  <si>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</si>
  <si>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</si>
  <si>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</si>
  <si>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</si>
  <si>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</si>
  <si>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</si>
  <si>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</si>
  <si>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</si>
  <si>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</si>
  <si>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</si>
  <si>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</si>
  <si>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</si>
  <si>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</si>
  <si>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</si>
  <si>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</si>
  <si>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</si>
  <si>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</si>
  <si>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</si>
  <si>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</si>
  <si>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</si>
  <si>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</si>
  <si>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Abril</t>
  </si>
  <si>
    <t>4 meses</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</si>
  <si>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</si>
  <si>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</si>
  <si>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</si>
  <si>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Recursos propios</t>
  </si>
  <si>
    <t xml:space="preserve">Francisco Javier Diaz Fajardo 
fjdiaz@cne.gov.co] </t>
  </si>
  <si>
    <t xml:space="preserve">CONTRATACIÓN DIRECTA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</si>
</sst>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3">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28" fillId="0" borderId="0" xfId="0" applyFont="1" applyFill="1" applyAlignment="1" applyProtection="1">
      <alignment wrapText="1"/>
      <protection/>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10" xfId="0" applyNumberForma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left" vertical="center" wrapText="1"/>
      <protection locked="0"/>
    </xf>
    <xf numFmtId="0" fontId="28" fillId="0" borderId="10" xfId="0" applyNumberFormat="1" applyFont="1" applyFill="1" applyBorder="1" applyAlignment="1" applyProtection="1">
      <alignment horizontal="center" vertical="center" wrapText="1"/>
      <protection locked="0"/>
    </xf>
    <xf numFmtId="176" fontId="28" fillId="0" borderId="10" xfId="54"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176" fontId="51" fillId="0" borderId="11"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0"/>
  <sheetViews>
    <sheetView tabSelected="1" zoomScale="90" zoomScaleNormal="90" zoomScalePageLayoutView="0" workbookViewId="0" topLeftCell="A11">
      <selection activeCell="C17" sqref="C17"/>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106</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123</v>
      </c>
      <c r="F9" s="25"/>
      <c r="G9" s="25"/>
      <c r="H9" s="25"/>
      <c r="I9" s="25"/>
    </row>
    <row r="10" spans="2:9" s="2" customFormat="1" ht="240">
      <c r="B10" s="3" t="s">
        <v>4</v>
      </c>
      <c r="C10" s="11" t="s">
        <v>124</v>
      </c>
      <c r="F10" s="4"/>
      <c r="G10" s="4"/>
      <c r="H10" s="14"/>
      <c r="I10" s="18"/>
    </row>
    <row r="11" spans="2:9" s="2" customFormat="1" ht="30">
      <c r="B11" s="3" t="s">
        <v>5</v>
      </c>
      <c r="C11" s="9" t="s">
        <v>40</v>
      </c>
      <c r="F11" s="25"/>
      <c r="G11" s="25"/>
      <c r="H11" s="25"/>
      <c r="I11" s="25"/>
    </row>
    <row r="12" spans="2:9" s="2" customFormat="1" ht="36" customHeight="1">
      <c r="B12" s="3" t="s">
        <v>19</v>
      </c>
      <c r="C12" s="21">
        <f>+H66</f>
        <v>1167178688701</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45041</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100</v>
      </c>
      <c r="C22" s="30" t="s">
        <v>107</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99</v>
      </c>
      <c r="D23" s="29" t="s">
        <v>42</v>
      </c>
      <c r="E23" s="31" t="s">
        <v>43</v>
      </c>
      <c r="F23" s="29" t="s">
        <v>30</v>
      </c>
      <c r="G23" s="29" t="s">
        <v>32</v>
      </c>
      <c r="H23" s="32">
        <v>2666969345</v>
      </c>
      <c r="I23" s="32">
        <v>2666969345</v>
      </c>
      <c r="J23" s="29" t="s">
        <v>33</v>
      </c>
      <c r="K23" s="29" t="s">
        <v>33</v>
      </c>
      <c r="L23" s="29" t="s">
        <v>98</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33">
        <v>72101506</v>
      </c>
      <c r="C27" s="34" t="s">
        <v>46</v>
      </c>
      <c r="D27" s="33" t="s">
        <v>58</v>
      </c>
      <c r="E27" s="35" t="s">
        <v>80</v>
      </c>
      <c r="F27" s="33" t="s">
        <v>30</v>
      </c>
      <c r="G27" s="33" t="s">
        <v>32</v>
      </c>
      <c r="H27" s="36">
        <v>30900000</v>
      </c>
      <c r="I27" s="36">
        <f>+H27</f>
        <v>30900000</v>
      </c>
      <c r="J27" s="33" t="s">
        <v>44</v>
      </c>
      <c r="K27" s="33" t="s">
        <v>23</v>
      </c>
      <c r="L27" s="33"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33">
        <v>73152108</v>
      </c>
      <c r="C29" s="34" t="s">
        <v>48</v>
      </c>
      <c r="D29" s="33" t="s">
        <v>58</v>
      </c>
      <c r="E29" s="35" t="s">
        <v>80</v>
      </c>
      <c r="F29" s="33" t="s">
        <v>30</v>
      </c>
      <c r="G29" s="33" t="s">
        <v>32</v>
      </c>
      <c r="H29" s="36">
        <v>54000000</v>
      </c>
      <c r="I29" s="36">
        <v>54000000</v>
      </c>
      <c r="J29" s="33" t="s">
        <v>44</v>
      </c>
      <c r="K29" s="33" t="s">
        <v>23</v>
      </c>
      <c r="L29" s="33" t="s">
        <v>37</v>
      </c>
    </row>
    <row r="30" spans="2:12" s="2" customFormat="1" ht="60">
      <c r="B30" s="33">
        <v>72101506</v>
      </c>
      <c r="C30" s="34" t="s">
        <v>49</v>
      </c>
      <c r="D30" s="33" t="s">
        <v>58</v>
      </c>
      <c r="E30" s="35" t="s">
        <v>80</v>
      </c>
      <c r="F30" s="33" t="s">
        <v>30</v>
      </c>
      <c r="G30" s="33" t="s">
        <v>32</v>
      </c>
      <c r="H30" s="36">
        <v>37000000</v>
      </c>
      <c r="I30" s="36">
        <v>37000000</v>
      </c>
      <c r="J30" s="33" t="s">
        <v>44</v>
      </c>
      <c r="K30" s="33" t="s">
        <v>23</v>
      </c>
      <c r="L30" s="33"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101</v>
      </c>
    </row>
    <row r="40" spans="2:12" s="2" customFormat="1" ht="60">
      <c r="B40" s="29">
        <v>80161500</v>
      </c>
      <c r="C40" s="30" t="s">
        <v>87</v>
      </c>
      <c r="D40" s="29" t="s">
        <v>77</v>
      </c>
      <c r="E40" s="31" t="s">
        <v>81</v>
      </c>
      <c r="F40" s="29" t="s">
        <v>30</v>
      </c>
      <c r="G40" s="29" t="s">
        <v>32</v>
      </c>
      <c r="H40" s="32">
        <v>4350617778</v>
      </c>
      <c r="I40" s="32">
        <f>+H40</f>
        <v>4350617778</v>
      </c>
      <c r="J40" s="29" t="s">
        <v>22</v>
      </c>
      <c r="K40" s="29" t="s">
        <v>23</v>
      </c>
      <c r="L40" s="29" t="s">
        <v>65</v>
      </c>
    </row>
    <row r="41" spans="2:12" s="2" customFormat="1" ht="105">
      <c r="B41" s="33" t="s">
        <v>66</v>
      </c>
      <c r="C41" s="34" t="s">
        <v>88</v>
      </c>
      <c r="D41" s="33" t="s">
        <v>58</v>
      </c>
      <c r="E41" s="35" t="s">
        <v>82</v>
      </c>
      <c r="F41" s="33" t="s">
        <v>67</v>
      </c>
      <c r="G41" s="33" t="s">
        <v>33</v>
      </c>
      <c r="H41" s="36" t="s">
        <v>33</v>
      </c>
      <c r="I41" s="36" t="s">
        <v>33</v>
      </c>
      <c r="J41" s="33" t="s">
        <v>33</v>
      </c>
      <c r="K41" s="33" t="s">
        <v>33</v>
      </c>
      <c r="L41" s="33" t="s">
        <v>68</v>
      </c>
    </row>
    <row r="42" spans="2:12" s="2" customFormat="1" ht="45">
      <c r="B42" s="29" t="s">
        <v>125</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29">
        <v>72154066</v>
      </c>
      <c r="C44" s="30" t="s">
        <v>91</v>
      </c>
      <c r="D44" s="29" t="s">
        <v>58</v>
      </c>
      <c r="E44" s="31" t="s">
        <v>83</v>
      </c>
      <c r="F44" s="29" t="s">
        <v>30</v>
      </c>
      <c r="G44" s="29" t="s">
        <v>32</v>
      </c>
      <c r="H44" s="32">
        <v>1473684</v>
      </c>
      <c r="I44" s="32">
        <v>1473684</v>
      </c>
      <c r="J44" s="29" t="s">
        <v>22</v>
      </c>
      <c r="K44" s="29" t="s">
        <v>23</v>
      </c>
      <c r="L44" s="2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45">
      <c r="B46" s="29">
        <v>76121900</v>
      </c>
      <c r="C46" s="30" t="s">
        <v>93</v>
      </c>
      <c r="D46" s="29" t="s">
        <v>61</v>
      </c>
      <c r="E46" s="31" t="s">
        <v>69</v>
      </c>
      <c r="F46" s="29" t="s">
        <v>31</v>
      </c>
      <c r="G46" s="29" t="s">
        <v>32</v>
      </c>
      <c r="H46" s="32">
        <v>3210000</v>
      </c>
      <c r="I46" s="32">
        <v>3210000</v>
      </c>
      <c r="J46" s="29" t="s">
        <v>22</v>
      </c>
      <c r="K46" s="29" t="s">
        <v>23</v>
      </c>
      <c r="L46" s="29" t="s">
        <v>72</v>
      </c>
    </row>
    <row r="47" spans="2:12" s="2" customFormat="1" ht="45">
      <c r="B47" s="29">
        <v>41111500</v>
      </c>
      <c r="C47" s="30" t="s">
        <v>94</v>
      </c>
      <c r="D47" s="29" t="s">
        <v>61</v>
      </c>
      <c r="E47" s="31" t="s">
        <v>84</v>
      </c>
      <c r="F47" s="29" t="s">
        <v>31</v>
      </c>
      <c r="G47" s="29" t="s">
        <v>32</v>
      </c>
      <c r="H47" s="32">
        <v>1000450</v>
      </c>
      <c r="I47" s="32">
        <v>1000450</v>
      </c>
      <c r="J47" s="29" t="s">
        <v>22</v>
      </c>
      <c r="K47" s="29" t="s">
        <v>23</v>
      </c>
      <c r="L47" s="29" t="s">
        <v>72</v>
      </c>
    </row>
    <row r="48" spans="2:12" s="2" customFormat="1" ht="90">
      <c r="B48" s="29" t="s">
        <v>73</v>
      </c>
      <c r="C48" s="30" t="s">
        <v>95</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96</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97</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102</v>
      </c>
      <c r="D51" s="29" t="s">
        <v>42</v>
      </c>
      <c r="E51" s="31" t="s">
        <v>103</v>
      </c>
      <c r="F51" s="29" t="s">
        <v>104</v>
      </c>
      <c r="G51" s="29" t="s">
        <v>32</v>
      </c>
      <c r="H51" s="32">
        <v>66895608</v>
      </c>
      <c r="I51" s="32">
        <v>66895608</v>
      </c>
      <c r="J51" s="29" t="s">
        <v>44</v>
      </c>
      <c r="K51" s="29" t="s">
        <v>33</v>
      </c>
      <c r="L51" s="29" t="s">
        <v>105</v>
      </c>
    </row>
    <row r="52" spans="2:12" s="2" customFormat="1" ht="90">
      <c r="B52" s="33">
        <v>45121713</v>
      </c>
      <c r="C52" s="34" t="s">
        <v>108</v>
      </c>
      <c r="D52" s="33" t="s">
        <v>135</v>
      </c>
      <c r="E52" s="35" t="s">
        <v>53</v>
      </c>
      <c r="F52" s="33" t="s">
        <v>31</v>
      </c>
      <c r="G52" s="33" t="s">
        <v>32</v>
      </c>
      <c r="H52" s="36">
        <v>110000000</v>
      </c>
      <c r="I52" s="36">
        <v>110000000</v>
      </c>
      <c r="J52" s="33" t="s">
        <v>22</v>
      </c>
      <c r="K52" s="33" t="s">
        <v>23</v>
      </c>
      <c r="L52" s="33" t="s">
        <v>109</v>
      </c>
    </row>
    <row r="53" spans="2:12" s="2" customFormat="1" ht="90">
      <c r="B53" s="29" t="s">
        <v>110</v>
      </c>
      <c r="C53" s="30" t="s">
        <v>127</v>
      </c>
      <c r="D53" s="29" t="s">
        <v>58</v>
      </c>
      <c r="E53" s="31" t="s">
        <v>81</v>
      </c>
      <c r="F53" s="29" t="s">
        <v>31</v>
      </c>
      <c r="G53" s="29" t="s">
        <v>32</v>
      </c>
      <c r="H53" s="32">
        <v>107577569</v>
      </c>
      <c r="I53" s="32">
        <f>+H53</f>
        <v>107577569</v>
      </c>
      <c r="J53" s="29" t="s">
        <v>22</v>
      </c>
      <c r="K53" s="29" t="s">
        <v>23</v>
      </c>
      <c r="L53" s="29" t="s">
        <v>111</v>
      </c>
    </row>
    <row r="54" spans="2:12" s="2" customFormat="1" ht="105">
      <c r="B54" s="29" t="s">
        <v>112</v>
      </c>
      <c r="C54" s="30" t="s">
        <v>113</v>
      </c>
      <c r="D54" s="29" t="s">
        <v>58</v>
      </c>
      <c r="E54" s="31" t="s">
        <v>81</v>
      </c>
      <c r="F54" s="29" t="s">
        <v>24</v>
      </c>
      <c r="G54" s="29" t="s">
        <v>32</v>
      </c>
      <c r="H54" s="32">
        <v>314999250</v>
      </c>
      <c r="I54" s="32">
        <f>+H54</f>
        <v>314999250</v>
      </c>
      <c r="J54" s="29" t="s">
        <v>22</v>
      </c>
      <c r="K54" s="29" t="s">
        <v>23</v>
      </c>
      <c r="L54" s="29" t="s">
        <v>111</v>
      </c>
    </row>
    <row r="55" spans="2:12" s="2" customFormat="1" ht="90">
      <c r="B55" s="29" t="s">
        <v>114</v>
      </c>
      <c r="C55" s="30" t="s">
        <v>128</v>
      </c>
      <c r="D55" s="29" t="s">
        <v>58</v>
      </c>
      <c r="E55" s="31" t="s">
        <v>81</v>
      </c>
      <c r="F55" s="29" t="s">
        <v>31</v>
      </c>
      <c r="G55" s="29" t="s">
        <v>32</v>
      </c>
      <c r="H55" s="32">
        <v>56483975</v>
      </c>
      <c r="I55" s="32">
        <f>+H55</f>
        <v>56483975</v>
      </c>
      <c r="J55" s="29" t="s">
        <v>22</v>
      </c>
      <c r="K55" s="29" t="s">
        <v>23</v>
      </c>
      <c r="L55" s="29" t="s">
        <v>111</v>
      </c>
    </row>
    <row r="56" spans="2:12" s="2" customFormat="1" ht="90">
      <c r="B56" s="29" t="s">
        <v>115</v>
      </c>
      <c r="C56" s="30" t="s">
        <v>129</v>
      </c>
      <c r="D56" s="29" t="s">
        <v>58</v>
      </c>
      <c r="E56" s="31" t="s">
        <v>81</v>
      </c>
      <c r="F56" s="29" t="s">
        <v>24</v>
      </c>
      <c r="G56" s="29" t="s">
        <v>32</v>
      </c>
      <c r="H56" s="32">
        <v>402125000</v>
      </c>
      <c r="I56" s="32">
        <f>+H56</f>
        <v>402125000</v>
      </c>
      <c r="J56" s="29" t="s">
        <v>22</v>
      </c>
      <c r="K56" s="29" t="s">
        <v>23</v>
      </c>
      <c r="L56" s="29" t="s">
        <v>111</v>
      </c>
    </row>
    <row r="57" spans="2:12" s="2" customFormat="1" ht="90">
      <c r="B57" s="33" t="s">
        <v>116</v>
      </c>
      <c r="C57" s="34" t="s">
        <v>117</v>
      </c>
      <c r="D57" s="33" t="s">
        <v>77</v>
      </c>
      <c r="E57" s="35" t="s">
        <v>79</v>
      </c>
      <c r="F57" s="33" t="s">
        <v>24</v>
      </c>
      <c r="G57" s="33" t="s">
        <v>32</v>
      </c>
      <c r="H57" s="36">
        <v>160000000</v>
      </c>
      <c r="I57" s="36">
        <v>160000000</v>
      </c>
      <c r="J57" s="33" t="s">
        <v>22</v>
      </c>
      <c r="K57" s="33" t="s">
        <v>23</v>
      </c>
      <c r="L57" s="33" t="s">
        <v>111</v>
      </c>
    </row>
    <row r="58" spans="2:12" s="2" customFormat="1" ht="90">
      <c r="B58" s="29">
        <v>56112000</v>
      </c>
      <c r="C58" s="30" t="s">
        <v>118</v>
      </c>
      <c r="D58" s="29" t="s">
        <v>126</v>
      </c>
      <c r="E58" s="31" t="s">
        <v>59</v>
      </c>
      <c r="F58" s="29" t="s">
        <v>31</v>
      </c>
      <c r="G58" s="29" t="s">
        <v>32</v>
      </c>
      <c r="H58" s="32">
        <v>70000000</v>
      </c>
      <c r="I58" s="32">
        <v>70000000</v>
      </c>
      <c r="J58" s="29" t="s">
        <v>22</v>
      </c>
      <c r="K58" s="29" t="s">
        <v>23</v>
      </c>
      <c r="L58" s="29" t="s">
        <v>111</v>
      </c>
    </row>
    <row r="59" spans="2:12" s="2" customFormat="1" ht="90">
      <c r="B59" s="33" t="s">
        <v>119</v>
      </c>
      <c r="C59" s="34" t="s">
        <v>120</v>
      </c>
      <c r="D59" s="33" t="s">
        <v>135</v>
      </c>
      <c r="E59" s="35" t="s">
        <v>59</v>
      </c>
      <c r="F59" s="33" t="s">
        <v>31</v>
      </c>
      <c r="G59" s="33" t="s">
        <v>32</v>
      </c>
      <c r="H59" s="36">
        <v>80000000</v>
      </c>
      <c r="I59" s="36">
        <v>80000000</v>
      </c>
      <c r="J59" s="33" t="s">
        <v>22</v>
      </c>
      <c r="K59" s="33" t="s">
        <v>23</v>
      </c>
      <c r="L59" s="33" t="s">
        <v>111</v>
      </c>
    </row>
    <row r="60" spans="2:12" s="2" customFormat="1" ht="75">
      <c r="B60" s="29">
        <v>78111500</v>
      </c>
      <c r="C60" s="30" t="s">
        <v>130</v>
      </c>
      <c r="D60" s="29" t="s">
        <v>61</v>
      </c>
      <c r="E60" s="31" t="s">
        <v>131</v>
      </c>
      <c r="F60" s="29" t="s">
        <v>132</v>
      </c>
      <c r="G60" s="29" t="s">
        <v>133</v>
      </c>
      <c r="H60" s="32">
        <v>800000000</v>
      </c>
      <c r="I60" s="32">
        <v>800000000</v>
      </c>
      <c r="J60" s="29" t="s">
        <v>44</v>
      </c>
      <c r="K60" s="29" t="s">
        <v>33</v>
      </c>
      <c r="L60" s="29" t="s">
        <v>134</v>
      </c>
    </row>
    <row r="61" spans="2:12" s="2" customFormat="1" ht="240">
      <c r="B61" s="37" t="s">
        <v>136</v>
      </c>
      <c r="C61" s="38" t="s">
        <v>137</v>
      </c>
      <c r="D61" s="37" t="s">
        <v>77</v>
      </c>
      <c r="E61" s="39" t="s">
        <v>138</v>
      </c>
      <c r="F61" s="37" t="s">
        <v>139</v>
      </c>
      <c r="G61" s="37" t="s">
        <v>133</v>
      </c>
      <c r="H61" s="40">
        <v>1027998682265</v>
      </c>
      <c r="I61" s="40">
        <v>1027998682265</v>
      </c>
      <c r="J61" s="37" t="s">
        <v>33</v>
      </c>
      <c r="K61" s="37" t="s">
        <v>33</v>
      </c>
      <c r="L61" s="37" t="s">
        <v>140</v>
      </c>
    </row>
    <row r="62" spans="2:12" s="2" customFormat="1" ht="60">
      <c r="B62" s="37">
        <v>86101705</v>
      </c>
      <c r="C62" s="38" t="s">
        <v>141</v>
      </c>
      <c r="D62" s="37" t="s">
        <v>77</v>
      </c>
      <c r="E62" s="39" t="s">
        <v>142</v>
      </c>
      <c r="F62" s="37" t="s">
        <v>153</v>
      </c>
      <c r="G62" s="37" t="s">
        <v>133</v>
      </c>
      <c r="H62" s="40">
        <v>4621697298</v>
      </c>
      <c r="I62" s="40">
        <v>4621697298</v>
      </c>
      <c r="J62" s="37" t="s">
        <v>33</v>
      </c>
      <c r="K62" s="37" t="s">
        <v>33</v>
      </c>
      <c r="L62" s="37" t="s">
        <v>140</v>
      </c>
    </row>
    <row r="63" spans="2:12" s="2" customFormat="1" ht="105">
      <c r="B63" s="37" t="s">
        <v>143</v>
      </c>
      <c r="C63" s="38" t="s">
        <v>144</v>
      </c>
      <c r="D63" s="37" t="s">
        <v>77</v>
      </c>
      <c r="E63" s="39" t="s">
        <v>142</v>
      </c>
      <c r="F63" s="37" t="s">
        <v>153</v>
      </c>
      <c r="G63" s="37" t="s">
        <v>133</v>
      </c>
      <c r="H63" s="40">
        <v>14600000000</v>
      </c>
      <c r="I63" s="40">
        <v>14600000000</v>
      </c>
      <c r="J63" s="37" t="s">
        <v>33</v>
      </c>
      <c r="K63" s="37" t="s">
        <v>33</v>
      </c>
      <c r="L63" s="37" t="s">
        <v>140</v>
      </c>
    </row>
    <row r="64" spans="2:12" s="2" customFormat="1" ht="30">
      <c r="B64" s="37">
        <v>92121504</v>
      </c>
      <c r="C64" s="38" t="s">
        <v>145</v>
      </c>
      <c r="D64" s="37" t="s">
        <v>146</v>
      </c>
      <c r="E64" s="39" t="s">
        <v>147</v>
      </c>
      <c r="F64" s="37" t="s">
        <v>24</v>
      </c>
      <c r="G64" s="37" t="s">
        <v>32</v>
      </c>
      <c r="H64" s="40">
        <v>175703438</v>
      </c>
      <c r="I64" s="40">
        <v>175703438</v>
      </c>
      <c r="J64" s="37" t="s">
        <v>22</v>
      </c>
      <c r="K64" s="37"/>
      <c r="L64" s="37" t="s">
        <v>148</v>
      </c>
    </row>
    <row r="65" spans="2:12" s="2" customFormat="1" ht="60">
      <c r="B65" s="37" t="s">
        <v>149</v>
      </c>
      <c r="C65" s="38" t="s">
        <v>150</v>
      </c>
      <c r="D65" s="37" t="s">
        <v>146</v>
      </c>
      <c r="E65" s="39">
        <v>7</v>
      </c>
      <c r="F65" s="37" t="s">
        <v>153</v>
      </c>
      <c r="G65" s="37" t="s">
        <v>151</v>
      </c>
      <c r="H65" s="40">
        <v>11501000000</v>
      </c>
      <c r="I65" s="40">
        <v>11501000000</v>
      </c>
      <c r="J65" s="37" t="s">
        <v>22</v>
      </c>
      <c r="K65" s="37" t="s">
        <v>23</v>
      </c>
      <c r="L65" s="37" t="s">
        <v>152</v>
      </c>
    </row>
    <row r="66" spans="2:12" s="4" customFormat="1" ht="18.75">
      <c r="B66" s="26"/>
      <c r="C66" s="26"/>
      <c r="D66" s="26"/>
      <c r="E66" s="27"/>
      <c r="F66" s="26"/>
      <c r="G66" s="41" t="s">
        <v>121</v>
      </c>
      <c r="H66" s="42">
        <f>SUM(H22:H65)</f>
        <v>1167178688701</v>
      </c>
      <c r="I66" s="42">
        <f>SUM(I22:I65)</f>
        <v>1167178688701</v>
      </c>
      <c r="J66" s="26"/>
      <c r="K66" s="26"/>
      <c r="L66" s="26"/>
    </row>
    <row r="69" ht="15">
      <c r="F69">
        <f>13+21+5</f>
        <v>39</v>
      </c>
    </row>
    <row r="70" ht="15">
      <c r="F70" t="s">
        <v>122</v>
      </c>
    </row>
  </sheetData>
  <sheetProtection/>
  <autoFilter ref="B21:L66"/>
  <dataValidations count="5">
    <dataValidation type="list" allowBlank="1" showInputMessage="1" showErrorMessage="1" sqref="F22:F66">
      <formula1>modalidad</formula1>
    </dataValidation>
    <dataValidation type="list" allowBlank="1" showInputMessage="1" showErrorMessage="1" sqref="G22:G66">
      <formula1>fuenteRecursos</formula1>
    </dataValidation>
    <dataValidation type="list" allowBlank="1" showInputMessage="1" showErrorMessage="1" sqref="J22:J66">
      <formula1>vf</formula1>
    </dataValidation>
    <dataValidation type="list" allowBlank="1" showInputMessage="1" showErrorMessage="1" sqref="K22:K66">
      <formula1>vfestado</formula1>
    </dataValidation>
    <dataValidation type="list" allowBlank="1" showInputMessage="1" showErrorMessage="1" sqref="D22:D66">
      <formula1>meses</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2023-04-25T16:08:49Z</dcterms:modified>
  <cp:category/>
  <cp:version/>
  <cp:contentType/>
  <cp:contentStatus/>
</cp:coreProperties>
</file>