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r:id="rId2"/>
  </sheets>
  <definedNames>
    <definedName name="_xlnm._FilterDatabase" localSheetId="0" hidden="1">'FRR'!$B$21:$M$89</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1"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<sst xmlns="http://schemas.openxmlformats.org/spreadsheetml/2006/main" count="583" uniqueCount="171">
  <si>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</si>
  <si>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</si>
  <si>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</si>
  <si>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</si>
  <si>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</si>
  <si>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</si>
  <si>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</si>
  <si>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</si>
  <si>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</si>
  <si>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</si>
  <si>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</si>
  <si>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</si>
  <si>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</si>
  <si>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</si>
  <si>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</si>
  <si>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</si>
  <si>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</si>
  <si>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Misión y visión</t>
  </si>
  <si>
    <t>PLAN ANUAL DE ADQUISICIONES</t>
  </si>
  <si>
    <t>Valor total del PAA</t>
  </si>
  <si>
    <t>Límite de contratación menor cuantía</t>
  </si>
  <si>
    <t>Límite de contratación mínima cuantía</t>
  </si>
  <si>
    <t>No</t>
  </si>
  <si>
    <t>NA</t>
  </si>
  <si>
    <t>SELECCION_ABREVIADA</t>
  </si>
  <si>
    <t>Fecha estimada de inicio de proceso de selección (mes)</t>
  </si>
  <si>
    <t>Duración estimada del contrato (número de mes(es))</t>
  </si>
  <si>
    <t>Cantidad de filas necesidades adicionales:</t>
  </si>
  <si>
    <t>Códigos UNSPSC</t>
  </si>
  <si>
    <t>Cantidad de filas aquisiciones planeadas:</t>
  </si>
  <si>
    <t>LICITACION</t>
  </si>
  <si>
    <t>SUBASTA</t>
  </si>
  <si>
    <t>CONTRATACION_DIRECTA</t>
  </si>
  <si>
    <t>CONTRATACION_MINIMA_CUANTIA</t>
  </si>
  <si>
    <t>No solicitadas</t>
  </si>
  <si>
    <t>Sí</t>
  </si>
  <si>
    <t>NO</t>
  </si>
  <si>
    <t>N/A</t>
  </si>
  <si>
    <t>24 MESES</t>
  </si>
  <si>
    <t>SI</t>
  </si>
  <si>
    <t>José Fernando Flórez Ruiz
Jefe de la Oficina de Planeación
Extensión 1353</t>
  </si>
  <si>
    <t>84131501
84131503
84131511
84131512
84131507
84131516
84131601</t>
  </si>
  <si>
    <t>3 MESES</t>
  </si>
  <si>
    <t xml:space="preserve">Alejandro Alberto Campo Valero </t>
  </si>
  <si>
    <t>Avenida el dorado #51-50 Bogotá D.C.</t>
  </si>
  <si>
    <t>www.registraduria.gov.co</t>
  </si>
  <si>
    <t>Ubicación: Distrito Capital de Bogotá - Sonia Fajardo Medina - Directora Financiera, teléfono: 2202880 ext. 1360, sfajardo@registraduria.gov.co</t>
  </si>
  <si>
    <t>40101701
46191601
50202301
56101500
56101700
72101506
72101507
72101511
72101516
72154066
12352100
42132200
14111700
53131600
42295101
56122004
47131702
47131704
47131711
78181701
72101509
78181507
41112224
42131606
72102103
72153500</t>
  </si>
  <si>
    <t>Coordinacion Grupo Transporte</t>
  </si>
  <si>
    <t>MANTENIMIENTO PREVENTIVO Y CORRECTIVO DE MANTO IMPERMEABILIZANTE PARA LAS TERRAZAS DE LA SEDE CAN</t>
  </si>
  <si>
    <t>MIGUEL ANGEL DIAZ MORENO
COORDINADOR GRUPO MANTENIMIENTO Y CONSTRUCCIONES
Ext. 1308</t>
  </si>
  <si>
    <t>COMPRAVENTA DE MATERIALES DE CONSTRUCCIÓN</t>
  </si>
  <si>
    <t>MARZO</t>
  </si>
  <si>
    <t>2 MESES</t>
  </si>
  <si>
    <t>ENERO</t>
  </si>
  <si>
    <t>YURAINYS MILENA ARZUAGA GARRIDO
Coordinadora Grupo de Compras 
 EXT 1409-1431</t>
  </si>
  <si>
    <t>Ubicación: Bogotá 
Nombre del responsable: Diego Armando Sánchez Rodríguez - Coordinador Grupo Almacén e Inventarios 
Teléfono: 2202880 ext. 1040 
Correo: dasanchezr@registraduria.gov.co</t>
  </si>
  <si>
    <t>COORDINACIÓN RECURSOS FÍSICOS
FABIO HERNAN BENITEZ AVILEZ
EXT. 1198-1725</t>
  </si>
  <si>
    <t>JAVIER FELIPE SÁNCHEZ IREGUI
JEFE DE COMUNICACIONE Y PRENSA</t>
  </si>
  <si>
    <t>82111500
86101710
93141500
93141700</t>
  </si>
  <si>
    <t>Aura Helena Peñas Felizzola
601 2202880 ext 1378 
ahpenas@registraduria.gov.co
Mónica Romero Camargo - maromero@registraduria.gov.co
Levinson Mendieta Pinzón - lamendieta@registraduria.gov.co</t>
  </si>
  <si>
    <t>82111500
86101710</t>
  </si>
  <si>
    <t>80141902 - 90111501 - 90111601 - 90111801</t>
  </si>
  <si>
    <t>Dirección  Nacional de Registro Civil, Avenida Calle 26 # 51-50 - CAN (Bogotá - Colombia), Conmutador: (571) 220 2880, Ext.: 1269 o 1526.</t>
  </si>
  <si>
    <t>Dirección Nacional de Registro Civil - Avenida Calle 26 # 51-50 - CAN (Bogotá - Colombia), Conmutador: (571) 220 2880, Ext.: 1269 o 1526.</t>
  </si>
  <si>
    <t>RECURSOS FONDO ROTATORIO DE LA REGISTRADURÍA 
Ubicación: Distrito Capital de Bogotá - Bogotá Nombre del responsable: Asesoría de Prevención, capacitación y fortalecimiento democrático CNE. Teléfono: Correo: capacitacionescne@cne.gov.co</t>
  </si>
  <si>
    <t xml:space="preserve">CONTRATAR EL SUMINISTRO DE COMBUSTIBLE DEL PARQUE AUTOMOTOR DE LA ENTIDAD </t>
  </si>
  <si>
    <t xml:space="preserve">11 MESES
23 DIAS </t>
  </si>
  <si>
    <t>SELECCIÓN ABREVIADA ACUERDO MARCO</t>
  </si>
  <si>
    <t>MANTENIMIENTO CORRECTIVO Y PREVENTIVO DEL PARQUE AUTOMOTOR DE LA ENTIDAD</t>
  </si>
  <si>
    <t>FEBRERO</t>
  </si>
  <si>
    <t>LICITACION
PUBLICA</t>
  </si>
  <si>
    <t>NO SOLICITADAS</t>
  </si>
  <si>
    <t>ABRIL</t>
  </si>
  <si>
    <t>SEPTIEMBRE</t>
  </si>
  <si>
    <t>11 MESES</t>
  </si>
  <si>
    <t>9 MESES</t>
  </si>
  <si>
    <t>10 MESES</t>
  </si>
  <si>
    <t>7 MESES</t>
  </si>
  <si>
    <t>RECURSOS PROPIOS</t>
  </si>
  <si>
    <t>CONTRATAR EL SERVICIO DE SOPORTE, ACTUALIZACIÓN Y MANTENIMIENTO A DISTANCIA DEL APLICATIVO DE CONTROL DE INVENTARIOS SEVEN - ERP Y LA CAPACITACIÓN A USUARIOS DE LA REGISTRADURÍA NACIONAL DEL ESTADO CIVIL CON CARGO A LA BOLSA DE HORAS.</t>
  </si>
  <si>
    <t xml:space="preserve">CONTRATAR EL SERVICIO DE CTP O NEGATIVOS PARA EL TALLER DE PUBLICACIONES. </t>
  </si>
  <si>
    <t>PRESTACIÓN DEL SERVCIO TÉCNICO DE MANTENIMIENTO PREDICTIVO Y PREVENTIVO DE LAS MÁQUINAS OFFSET Y EQUIPOS DE ARTES GRÁFICAS QUE SE ENCUENTRAN UBICADAS EN EL TALLER DE PUBLICCIOES DE LA RNEC.</t>
  </si>
  <si>
    <t>SUSCRIPCIÓN A PERIÓDICOS Y REVISTAS</t>
  </si>
  <si>
    <t xml:space="preserve">CONTRATAR LOS SERVICIOS PARA LA IMPLEMENTACIÓN DE UNA SOLUCIÓN TECNOLÓGICA INTEGRAL DE CALL CENTER, CON EL OBJETIVO DE FORTALECER EL SISTEMA DE SERVICIO AL COLOMBIANO DE LA REGISTRADURÍA NACIONAL DEL ESTADO CIVIL.  </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</si>
  <si>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</si>
  <si>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IMPLEMENTACIÓN DE LA ANALÍTICA DE DATOS Y LA INTELIGENCIA ARTIFICIAL EN LA REGISTRADURÍA NACIONAL DEL ESTADO CIVIL</t>
  </si>
  <si>
    <t>CONTRATAR EL SERVICIO DE AUDITORÍA DE SEGUIMIENTO PARA EL PROCESO MISIONAL DE REGISTRO CIVIL E IDENTIFICACIÓN Y EL PROCESO ELECTORAL BAJO LA NORMA ISO 9001:2015 Y AUDITORÍA DE SEGUIMIENTO PARA EL PROCESO ELECTORAL BAJO LA ISO/TS 54001:2019 INCLUIDA AUDITORIA EN SITIO AL PROCESO ELECTORALES.</t>
  </si>
  <si>
    <t>CONTRATAR LA PRESTACIÓN DE SERVICIOS PROFESIONALES DE APOYO A LA GESTIÓN DE UN/A EXPERTO/A QUE COORDINE, DISEÑE Y DESARROLLE LOS CONTENIDOS TEMÁTICOS DEL “DIPLOMADO GARANTES DE LA DEMOCRACIA PARA MAESTROS Y MAESTRAS”. ESTAS ACTIVIDADES A CONTRATAR SE LLEVARÁN A CABO DENTRO DEL MARCO DEL PROYECTO DE INVERSIÓN DENOMINADO “FORTALECIMIENTO DEL CENTRO DE ESTUDIOS EN DEMOCRACIA Y ASUNTOS ELECTORALES – CEDAE”, EL CUAL ES FINANCIADO POR EL FONDO ROTATORIO DE LA REGISTRADURÍA NACIONAL DEL ESTADO CIVIL.</t>
  </si>
  <si>
    <t>REALIZAR CAPACITACIONES CON ENFOQUE DIFERENCIAL, SOBRE LA IMPORTANCIA DE REGISTRO CIVIL</t>
  </si>
  <si>
    <t>IMPRESIÓN, SUMINISTRO Y CUSTODIA DE FORMATOS DE REGISTRO CIVIL DE NACIMIENTO, MATRIMONIO Y DEFUNCIÓN</t>
  </si>
  <si>
    <t>EJECUCIÓN DE ACTIVIDADES PROGRAMADAS DEL PROYECTO DE INVERSIÓN DENOMINADO IMPLEMENTACIÓN DEL SISTEMA DE GESTIÓN DOCUMENTAL DEL CONSEJO NACIONAL ELECTORAL</t>
  </si>
  <si>
    <t>CONTRATAR LOS SEGUROS REQUERIDOS PARA LA PROTECCIÓN DE LOS BIENES E INTERESES PATRIMONIALES DE PROPIEDAD Y DE AQUELLOS POR LOS CUALES SON LEGALMENTE RESPONSABLES LA REGISTRADURÍA NACIONAL DEL ESTADO CIVIL, EL FONDO ROTATORIO DE LA REGISTRADURÍA NACIONAL DEL ESTADO CIVIL Y EL FONDO SOCIAL DE VIVIENDA DE LA REGISTRADURÍA NACIONAL DEL ESTADO CIVIL EN EL TERRITORIO NACIONAL Y EN LOS CONSULADOS, Y DE LOS QUE SEA O FUERE LEGALMENTE RESPONSABLE Y QUE ESTÉN BAJO SU RESPONSABILIDAD Y CUSTODIA Y AQUELLOS QUE SEAN ADQUIRIDOS, PARA DESARROLLAR LAS FUNCIONES INHERENTES A SU ACTIVIDAD . DE IGUAL FORMA CONTRATAR EL SEGURO COLECTIVO DE VIDA GRUPO DE LOS SERVIDORES QUE A NIVEL NACIONAL PRESTAN SUS SERVICIOS A LA ORGANIZACIÓN ELECTORAL Y MAGISTRADOS QUE CONFORMAN EL CONSEJO NACIONAL ELECTORAL, ASÍ COMO DELEGADO DEL PARTIDO POLÍTICO FUERZA ALTERNATIVA REVOLUCIONARIA DEL COMÚN – FARC ANTE EL CONSEJO NACIONAL ELECTORAL.</t>
  </si>
  <si>
    <t>FONDO ROTATORIO DE LA REGISTRADURÍA NACIONAL DEL ESTADO CIVIL</t>
  </si>
  <si>
    <t>43211507-43211503- 43212110 - 43231513 - 81112501
43201834 - 43212201- 43232107</t>
  </si>
  <si>
    <t>MEJORAMIENTO Y RENOVACIÓN DE LA INFRAESTRUCTURA TECNOLÓGICA PARA REGISTRADURIA NACIONAL DEL ESTADO CIVIL.</t>
  </si>
  <si>
    <t>TOTAL</t>
  </si>
  <si>
    <t xml:space="preserve">Adquisición de bienes y servicios con destino a las Delegaciones Departamentales y RegistradurÍa Distrital. </t>
  </si>
  <si>
    <t xml:space="preserve">ADQUISICIÓN DE BIENES Y SERVICIOS CON DESTINO A LAS DELEGACIONES DEPARTAMENTALES Y REGISTRADURÍA DISTRITAL. </t>
  </si>
  <si>
    <t>6 MESES</t>
  </si>
  <si>
    <t>N.A.</t>
  </si>
  <si>
    <t>Registraduría Delegada para el Registro Civil y la Identifiación, Avenida Calle 26 # 51-50 - CAN (Bogotá - Colombia), Conmutador: (571) 220 2880, Ext.: 1200 - 1536</t>
  </si>
  <si>
    <t>CONTRATAR LA ADQUISICIÓN DE DISPOSITIVOS PARA ENTREGA DE DOCUMENTOS PARA JORNADAS DE IDENTIFICACIÓN DIRIGIDAS A POBLACIÓN EN CONDICIÓN DE VULNERABILIDAD
PROYECTO DE INVERSIÓN “FORTALECIMIENTO DE LA CAPACIDAD DE ATENCIÓN EN IDENTIFICACIÓN PARA LA POBLACIÓN EN CONDICIÓN DE VULNERABILIDAD, APD NACIONAL”</t>
  </si>
  <si>
    <t>5 MESES</t>
  </si>
  <si>
    <t xml:space="preserve">86101710
82121506 
82121801
80111621 </t>
  </si>
  <si>
    <t>EJECUCIÓN DE ACTIVIDADES PROGRAMADAS DEL PROYECTO DE INVERSIÓN DENOMINADO IMPLEMENTACIÓN DEL INSTITUTO DE ESTUDIOS ELECTORALES DEL CONSEJO NACIONAL ELECTORAL.</t>
  </si>
  <si>
    <t>Ubicación: Distrito Capital de Bogotá - Bogotá Nombre del responsable: Asesoría de Prevención, capacitación y fortalecimiento democrático CNE. Teléfono: Correo: capacitacionescne@cne.gov.co</t>
  </si>
  <si>
    <t>43231505 
81111811 
81111812 
81111820 
81112202 
81112204</t>
  </si>
  <si>
    <t>CONTRATAR EL SERVICIO DE SOPORTE Y MANTENIMIENTO DEL SISTEMA DE KACTUS Y BOLSA DE 100 HORAS PARA CAPACITACIÓN A USUARIOS Y SOPORTE TÉCNICO EN SITIO</t>
  </si>
  <si>
    <r>
      <rPr>
        <b/>
        <sz val="11"/>
        <color indexed="8"/>
        <rFont val="Calibri"/>
        <family val="2"/>
      </rPr>
      <t>MISIÓN:</t>
    </r>
    <r>
      <rPr>
        <sz val="11"/>
        <color theme="1"/>
        <rFont val="Calibri"/>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indexed="8"/>
        <rFont val="Calibri"/>
        <family val="2"/>
      </rPr>
      <t xml:space="preserve">VISIÓN: </t>
    </r>
    <r>
      <rPr>
        <sz val="11"/>
        <color theme="1"/>
        <rFont val="Calibri"/>
        <family val="2"/>
      </rPr>
      <t>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</si>
  <si>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indexed="8"/>
        <rFont val="Calibri"/>
        <family val="2"/>
      </rPr>
      <t>1.</t>
    </r>
    <r>
      <rPr>
        <sz val="11"/>
        <color theme="1"/>
        <rFont val="Calibri"/>
        <family val="2"/>
      </rPr>
      <t xml:space="preserve"> Rediseñar la arquitectura organizacional de la entidad para forta- lecer sus capacidades mediante el robustecimiento de la planta de personal y una reformulación de la estructura y las funciones de la organización.
</t>
    </r>
    <r>
      <rPr>
        <b/>
        <sz val="11"/>
        <color indexed="8"/>
        <rFont val="Calibri"/>
        <family val="2"/>
      </rPr>
      <t>2.</t>
    </r>
    <r>
      <rPr>
        <sz val="11"/>
        <color theme="1"/>
        <rFont val="Calibri"/>
        <family val="2"/>
      </rPr>
      <t xml:space="preserve"> Optimizar y modernizar los procesos misionales y de apoyo de la entidad gracias al uso de nuevas tecnologías de digitalización, por- tabilización, automatización, robotización y virtualización de trá- mites.
</t>
    </r>
    <r>
      <rPr>
        <b/>
        <sz val="11"/>
        <color indexed="8"/>
        <rFont val="Calibri"/>
        <family val="2"/>
      </rPr>
      <t>3.</t>
    </r>
    <r>
      <rPr>
        <sz val="11"/>
        <color theme="1"/>
        <rFont val="Calibri"/>
        <family val="2"/>
      </rPr>
      <t xml:space="preserve"> Fortalecer la democracia mediante reformas legales estratégicas, el posicionamiento del nuevo sistema democrático juvenil y la adopción de un enfoque diferencial.
</t>
    </r>
    <r>
      <rPr>
        <b/>
        <sz val="11"/>
        <color indexed="8"/>
        <rFont val="Calibri"/>
        <family val="2"/>
      </rPr>
      <t>4.</t>
    </r>
    <r>
      <rPr>
        <sz val="11"/>
        <color theme="1"/>
        <rFont val="Calibri"/>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indexed="8"/>
        <rFont val="Calibri"/>
        <family val="2"/>
      </rPr>
      <t xml:space="preserve">5. </t>
    </r>
    <r>
      <rPr>
        <sz val="11"/>
        <color theme="1"/>
        <rFont val="Calibri"/>
        <family val="2"/>
      </rPr>
      <t>Hacer de la RNEC una entidad respetuosa del medio ambiente que contribuya a la mitigación del cambio climático.</t>
    </r>
  </si>
  <si>
    <t>72151802 81101605 81101707</t>
  </si>
  <si>
    <t>80101500
80101600
80111500
81111800</t>
  </si>
  <si>
    <t>43232304
43232302
81111504
81111806
81111811
81111812
81111820
81112002
81112204
81112205
81112308
81141902</t>
  </si>
  <si>
    <t>Prestar los servicios tecnológicos para el fortalecimiento y sostenimiento Sistema del Archivo Nacional de Identificación – ANI - y del Sistema Integrado de Registro Civil Web - SRCWEB de la Registraduría Nacional del Estado Civil</t>
  </si>
  <si>
    <t>Febrero de 2023</t>
  </si>
  <si>
    <t>Contratación Directa</t>
  </si>
  <si>
    <t>Alejandro Alberto Campo Valero 
Didier Alberto Chilito Velasco</t>
  </si>
  <si>
    <t xml:space="preserve">12 MESES </t>
  </si>
  <si>
    <t>29 de diciembre de 2023</t>
  </si>
  <si>
    <t>Obra
Mejoramiento y mantenimiento en la sede de la Registraduría Municipal de Sabanalarga – Atlantico</t>
  </si>
  <si>
    <t>Selección Abreviada</t>
  </si>
  <si>
    <t>Invitacion Publica</t>
  </si>
  <si>
    <t>Obra
Mejoramiento y mantenimiento en la sede de la Registraduría Municipal de Caqueza – Cundinamarca</t>
  </si>
  <si>
    <t>Obra
Mejoramiento y mantenimiento en la sede de la Registraduría Municipal de Urumita – La Guajira</t>
  </si>
  <si>
    <t>Obra
Mejoramiento y mantenimiento en la sede de la Delegación Departamental del Valle y Registraduría Especial de Cali</t>
  </si>
  <si>
    <t>Obra
Mejoramiento y mantenimiento en la sede de la Registraduría Auxiliar de Engativá - Bogotá</t>
  </si>
  <si>
    <t>Obra
Mejoramiento y mantenimiento en la sede de la Registraduría Auxiliar de San Cristóbal - Bogotá</t>
  </si>
  <si>
    <t>Interventoría
Mejoramiento y mantenimiento en la sede de la Registraduría Municipal de Sabanalarga – Atlántico</t>
  </si>
  <si>
    <t>Interventoría
Mejoramiento y mantenimiento en la sede de la Registraduría Municipal de Caqueza – Cundinamarca</t>
  </si>
  <si>
    <t>Interventoría
Mejoramiento y mantenimiento en la sede de la Registraduría Municipal de Urumita – La Guajira</t>
  </si>
  <si>
    <t>Interventoría
Mejoramiento y mantenimiento en la sede de la Delegación Departamental del Valle y Registraduría Especial de Cali</t>
  </si>
  <si>
    <t>Interventoría
Mejoramiento y mantenimiento en la sede de la Registraduría Auxiliar de Engativá - Bogotá</t>
  </si>
  <si>
    <t>Interventoría
Mejoramiento y mantenimiento en la sede de la Registraduría Auxiliar de San Cristóbal - Bogotá</t>
  </si>
  <si>
    <t>PRESTAR EL SERVICIO DE SOPORTE Y SERVICIO DE CONECTIVIDAD SATELITAL DE QUINCE (15) UNIDADES MÓVILES PARA LAS JORNADAS DE IDENTIFICACIÓN DIRIGIDAS A POBLACIÓN EN CONDICIÓN DE VULNERABILIDAD
PROYECTO DE INVERSIÓN “FORTALECIMIENTO DE LA CAPACIDAD DE ATENCIÓN EN IDENTIFICACIÓN PARA LA POBLACIÓN EN CONDICIÓN DE VULNERABILIDAD, APD NACIONAL”</t>
  </si>
  <si>
    <t>Con proceso relacionadso</t>
  </si>
  <si>
    <t>Obra
Mejoramiento y Mantenimiento de  la Delegación Departamental de Arauca y Registraduria Especial de Arauca</t>
  </si>
  <si>
    <t>Interventoria
Mejoramiento y Mantenimiento de  la Delegación Departamental de Arauca y Registraduria Especial de Arauca</t>
  </si>
  <si>
    <t>Obra
Mejoramiento y mantenimiento de la Registraduria Especial de Soledad - Atlántico</t>
  </si>
  <si>
    <t>Interventoria
Mejoramiento y mantenimiento de la Registraduria Especial de Soledad - Atlántico</t>
  </si>
  <si>
    <t>Obra
Mejoramiento y mantenimiento en la Registraduria Especial de Tunja</t>
  </si>
  <si>
    <t>Interventoria
Mejoramiento y mantenimiento en la Registraduria Especial de Tunja</t>
  </si>
  <si>
    <t>Obra
Mejoramiento y mantenimiento a la Delegación Departamental del Cauca y Registraduria Especial de Popayán</t>
  </si>
  <si>
    <t>Interventoria
Mejoramiento y mantenimiento a la Delegación Departamental del Cauca y Registraduria Especial de Popayán</t>
  </si>
  <si>
    <t>Obra
Mejoramiento y mantenimiento a la Delegación Departamental del Caquetá y Registraduria Especial de Florencia</t>
  </si>
  <si>
    <t>Interventoria
Mejoramiento y mantenimiento a la Delegación Departamental del Caquetá y Registraduria Especial de Florencia</t>
  </si>
  <si>
    <t>Obra
Mejoramiento y mantenimiento en la sede de la Registraduría Municipal de Aguachica - Cesar</t>
  </si>
  <si>
    <t>Interventoria
Mejoramiento y mantenimiento en la sede de la Registraduría Municipal de Aguachica - Cesar</t>
  </si>
  <si>
    <t>Obra
Mejoramiento y mantenimiento de la Registraduria de la Especial de Valledupar - Cesar</t>
  </si>
  <si>
    <t>Interventoria
Mejoramiento y mantenimiento de la Registraduria de la Especial de Valledupar - Cesar</t>
  </si>
  <si>
    <t>Obra
Mejoramiento y mantenimiento a la Registraduria municipal de Lorica - Córdoba</t>
  </si>
  <si>
    <t>Interventoria
Mejoramiento y mantenimiento a la Registraduria municipal de Lorica - Córdoba</t>
  </si>
  <si>
    <t>Obra
Mejoramiento y mantenimiento a la Registraduria Municipal de Maicao - La guajira</t>
  </si>
  <si>
    <t>Interventoria
Mejoramiento y mantenimiento a la Registraduria Municipal de Maicao - La guajira</t>
  </si>
  <si>
    <t>Obra
Mejoramiento y mantenimiento a la Delegación Departamental del Quindío</t>
  </si>
  <si>
    <t>Interventoria
Mejoramiento y mantenimiento a la Delegación Departamental del Quindío</t>
  </si>
  <si>
    <t>Obra
Mejoramiento y mantenimiento a la Registraduria municipal de Mistrató - Risaralda</t>
  </si>
  <si>
    <t>Interventoria
Mejoramiento y mantenimiento a la Registraduria municipal de Mistrató - Risaralda</t>
  </si>
  <si>
    <t>Obra
Mejoramiento y mantenimiento a la Delegación Departamental de Sucre</t>
  </si>
  <si>
    <t>Interventoria
Mejoramiento y mantenimiento a la Delegación Departamental de Sucre</t>
  </si>
  <si>
    <t>Obra
Mejoramiento y mantenimiento a la Registraduria municipal de Purificación - Tolima</t>
  </si>
  <si>
    <t>Interventoria
Mejoramiento y mantenimiento a la Registraduria municipal de Purificación - Tolima</t>
  </si>
  <si>
    <t>Obra
Mejoramiento y mantenimiento en el edificio de la Registraduría Nacional Sede CAN</t>
  </si>
  <si>
    <t>Interventoria
Mejoramiento y mantenimiento en el edificio de la Registraduría Nacional Sede CAN</t>
  </si>
  <si>
    <t>Obra
Adecuaciones con suministro de mobiliario en diferentes áreas de la Registraduría Nacional Sede CAN</t>
  </si>
  <si>
    <t>80141607 
81141601
80141902
86101802
86101808
86101705
80111504</t>
  </si>
  <si>
    <t xml:space="preserve">Contratar los servicios de educación informal para el desarrollo y virtualización de contenidos y el apoyo logístico, asistencial y operacional para la realización de actividades de formación virtuales y presenciales dirigidas a los servidores de la Registraduría Nacional del Estado Civil. </t>
  </si>
  <si>
    <t>Abril</t>
  </si>
  <si>
    <t>CONTRATACIÓN DIRECTA</t>
  </si>
  <si>
    <t>Ubicación: Distrito Capital de Bogotá - Bogotá Registraduría Nacional del Estado Civil Av. Calle 26 No. 51-50 CAN.  Nombre del responsable: Diana María Motta Hernández. Teléfono: (601) 2202880 Ext. 1469. Correo:lcnarvaez@registraduria.gov.co, Coordinación Grupo Desarrollo Integral: ext. 1469</t>
  </si>
  <si>
    <t>Prestación de servicios para la realización de actividades de formación virtual, apoyo logístico para el desarrollo de capacitaciones presenciales y la realización de investigaciones para el fortalecimiento democrático dirigidas a servidores de la Organización Electoral, servidores públicos respecto los procesos electorales, de identificación y registro civil, a los demás agentes a quienes les asista interés en estas materias y a la ciudadanía en general, en el marco de Escuela de Democracia de la Registraduría Nacional del Estado Civil</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</si>
</sst>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s>
  <fonts count="53">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b/>
      <sz val="11"/>
      <color indexed="8"/>
      <name val="Calibri"/>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20"/>
      <color indexed="8"/>
      <name val="Calibri"/>
      <family val="2"/>
    </font>
    <font>
      <b/>
      <sz val="14"/>
      <color indexed="8"/>
      <name val="Calibri"/>
      <family val="2"/>
    </font>
    <font>
      <sz val="11"/>
      <name val="Calibri"/>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20"/>
      <color theme="1"/>
      <name val="Calibri"/>
      <family val="2"/>
    </font>
    <font>
      <b/>
      <sz val="14"/>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bgColor indexed="64"/>
      </patternFill>
    </fill>
    <fill>
      <patternFill patternType="solid">
        <fgColor theme="0" tint="-0.0499799996614456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9" fontId="31" fillId="0" borderId="0" applyFill="0" applyBorder="0" applyProtection="0">
      <alignment horizontal="left" vertical="center"/>
    </xf>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8" fillId="29" borderId="1" applyNumberFormat="0" applyAlignment="0" applyProtection="0"/>
    <xf numFmtId="0" fontId="39" fillId="30" borderId="0" applyNumberFormat="0" applyBorder="0" applyProtection="0">
      <alignment horizontal="center" vertical="center"/>
    </xf>
    <xf numFmtId="0" fontId="40" fillId="0" borderId="0" applyNumberFormat="0" applyFill="0" applyBorder="0" applyAlignment="0" applyProtection="0"/>
    <xf numFmtId="0" fontId="41" fillId="0" borderId="0" applyNumberFormat="0" applyFill="0" applyBorder="0" applyAlignment="0" applyProtection="0"/>
    <xf numFmtId="0" fontId="42"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3" fillId="32" borderId="0" applyNumberFormat="0" applyBorder="0" applyAlignment="0" applyProtection="0"/>
    <xf numFmtId="0" fontId="2" fillId="0" borderId="0">
      <alignment/>
      <protection/>
    </xf>
    <xf numFmtId="0" fontId="0" fillId="33" borderId="5" applyNumberFormat="0" applyFont="0" applyAlignment="0" applyProtection="0"/>
    <xf numFmtId="3" fontId="31" fillId="0" borderId="0" applyFill="0" applyBorder="0" applyProtection="0">
      <alignment horizontal="right" vertical="center"/>
    </xf>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41">
    <xf numFmtId="0" fontId="0" fillId="0" borderId="0" xfId="0" applyFont="1" applyAlignment="1">
      <alignment/>
    </xf>
    <xf numFmtId="0" fontId="49" fillId="0" borderId="0" xfId="0" applyFont="1" applyAlignment="1" applyProtection="1">
      <alignment/>
      <protection/>
    </xf>
    <xf numFmtId="0" fontId="0" fillId="0" borderId="0" xfId="0" applyAlignment="1" applyProtection="1">
      <alignment wrapText="1"/>
      <protection/>
    </xf>
    <xf numFmtId="0" fontId="0" fillId="0" borderId="10" xfId="0" applyBorder="1" applyAlignment="1" applyProtection="1">
      <alignment wrapText="1"/>
      <protection/>
    </xf>
    <xf numFmtId="0" fontId="34" fillId="34" borderId="10" xfId="40" applyFont="1" applyFill="1" applyBorder="1" applyAlignment="1" applyProtection="1">
      <alignment horizontal="center" vertical="center" wrapText="1"/>
      <protection/>
    </xf>
    <xf numFmtId="1" fontId="0" fillId="35" borderId="10" xfId="51" applyNumberFormat="1" applyFont="1" applyFill="1" applyBorder="1" applyAlignment="1" applyProtection="1">
      <alignment horizontal="center" vertical="center" wrapText="1"/>
      <protection locked="0"/>
    </xf>
    <xf numFmtId="0" fontId="3" fillId="36" borderId="0" xfId="57" applyFont="1" applyFill="1" applyProtection="1">
      <alignment/>
      <protection/>
    </xf>
    <xf numFmtId="0" fontId="0" fillId="0" borderId="0" xfId="0" applyBorder="1" applyAlignment="1" applyProtection="1">
      <alignment wrapText="1"/>
      <protection/>
    </xf>
    <xf numFmtId="0" fontId="0" fillId="35" borderId="10" xfId="0" applyFill="1" applyBorder="1" applyAlignment="1" applyProtection="1">
      <alignment wrapText="1"/>
      <protection locked="0"/>
    </xf>
    <xf numFmtId="0" fontId="40" fillId="35" borderId="10" xfId="48" applyFill="1" applyBorder="1" applyAlignment="1" applyProtection="1" quotePrefix="1">
      <alignment wrapText="1"/>
      <protection locked="0"/>
    </xf>
    <xf numFmtId="0" fontId="0" fillId="35" borderId="10" xfId="0" applyFill="1" applyBorder="1" applyAlignment="1" applyProtection="1">
      <alignment horizontal="left" vertical="top" wrapText="1"/>
      <protection locked="0"/>
    </xf>
    <xf numFmtId="176" fontId="0" fillId="0" borderId="0" xfId="54" applyFont="1" applyAlignment="1" applyProtection="1">
      <alignment wrapText="1"/>
      <protection/>
    </xf>
    <xf numFmtId="176" fontId="0" fillId="0" borderId="0" xfId="54" applyFont="1" applyFill="1" applyBorder="1" applyAlignment="1" applyProtection="1">
      <alignment horizontal="center" vertical="top" wrapText="1"/>
      <protection/>
    </xf>
    <xf numFmtId="176" fontId="34" fillId="34" borderId="10" xfId="54" applyFont="1" applyFill="1" applyBorder="1" applyAlignment="1" applyProtection="1">
      <alignment horizontal="center" vertical="center" wrapText="1"/>
      <protection/>
    </xf>
    <xf numFmtId="0" fontId="0" fillId="35" borderId="10" xfId="0" applyFill="1" applyBorder="1" applyAlignment="1" applyProtection="1" quotePrefix="1">
      <alignment horizontal="left" wrapText="1"/>
      <protection locked="0"/>
    </xf>
    <xf numFmtId="0" fontId="0" fillId="0" borderId="0" xfId="0" applyFont="1" applyAlignment="1" applyProtection="1">
      <alignment wrapText="1"/>
      <protection/>
    </xf>
    <xf numFmtId="0" fontId="0" fillId="0" borderId="0" xfId="0" applyFill="1" applyBorder="1" applyAlignment="1" applyProtection="1">
      <alignment horizontal="center" vertical="top" wrapText="1"/>
      <protection/>
    </xf>
    <xf numFmtId="0" fontId="0" fillId="0" borderId="0" xfId="0" applyFill="1" applyBorder="1" applyAlignment="1" applyProtection="1">
      <alignment wrapText="1"/>
      <protection/>
    </xf>
    <xf numFmtId="176" fontId="0" fillId="0" borderId="0" xfId="54" applyFont="1" applyFill="1" applyBorder="1" applyAlignment="1" applyProtection="1">
      <alignment wrapText="1"/>
      <protection/>
    </xf>
    <xf numFmtId="0" fontId="0" fillId="0" borderId="0" xfId="0" applyFill="1" applyBorder="1" applyAlignment="1" applyProtection="1">
      <alignment vertical="top" wrapText="1"/>
      <protection/>
    </xf>
    <xf numFmtId="176" fontId="50" fillId="35" borderId="10" xfId="0" applyNumberFormat="1" applyFont="1" applyFill="1" applyBorder="1" applyAlignment="1" applyProtection="1">
      <alignment wrapText="1"/>
      <protection locked="0"/>
    </xf>
    <xf numFmtId="176" fontId="50" fillId="35" borderId="10" xfId="54" applyFont="1" applyFill="1" applyBorder="1" applyAlignment="1" applyProtection="1">
      <alignment wrapText="1"/>
      <protection locked="0"/>
    </xf>
    <xf numFmtId="14" fontId="50" fillId="35" borderId="10" xfId="0" applyNumberFormat="1" applyFont="1" applyFill="1" applyBorder="1" applyAlignment="1" applyProtection="1">
      <alignment vertical="center" wrapText="1"/>
      <protection locked="0"/>
    </xf>
    <xf numFmtId="0" fontId="0" fillId="35" borderId="11" xfId="0" applyFont="1" applyFill="1" applyBorder="1" applyAlignment="1" applyProtection="1">
      <alignment horizontal="center" vertical="center" wrapText="1"/>
      <protection locked="0"/>
    </xf>
    <xf numFmtId="176" fontId="0" fillId="0" borderId="0" xfId="0" applyNumberFormat="1" applyAlignment="1">
      <alignment/>
    </xf>
    <xf numFmtId="169" fontId="0" fillId="0" borderId="0" xfId="52" applyFont="1" applyAlignment="1">
      <alignment/>
    </xf>
    <xf numFmtId="0" fontId="0" fillId="0" borderId="1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center" vertical="center" wrapText="1"/>
      <protection locked="0"/>
    </xf>
    <xf numFmtId="176" fontId="0" fillId="0" borderId="10" xfId="54"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0" fontId="28" fillId="0" borderId="10" xfId="0" applyFont="1" applyFill="1" applyBorder="1" applyAlignment="1" applyProtection="1">
      <alignment horizontal="left" vertical="center" wrapText="1"/>
      <protection locked="0"/>
    </xf>
    <xf numFmtId="0" fontId="28" fillId="0" borderId="10" xfId="0" applyNumberFormat="1" applyFont="1" applyFill="1" applyBorder="1" applyAlignment="1" applyProtection="1">
      <alignment horizontal="center" vertical="center" wrapText="1"/>
      <protection locked="0"/>
    </xf>
    <xf numFmtId="176" fontId="28" fillId="0" borderId="10" xfId="54" applyFont="1" applyFill="1" applyBorder="1" applyAlignment="1" applyProtection="1">
      <alignment horizontal="center" vertical="center" wrapText="1"/>
      <protection locked="0"/>
    </xf>
    <xf numFmtId="0" fontId="0" fillId="0" borderId="0" xfId="0" applyFill="1" applyAlignment="1">
      <alignment/>
    </xf>
    <xf numFmtId="0" fontId="51" fillId="0" borderId="12" xfId="0" applyFont="1" applyFill="1" applyBorder="1" applyAlignment="1" applyProtection="1">
      <alignment horizontal="center" vertical="center" wrapText="1"/>
      <protection locked="0"/>
    </xf>
    <xf numFmtId="176" fontId="51" fillId="0" borderId="12" xfId="54" applyFont="1" applyFill="1" applyBorder="1" applyAlignment="1" applyProtection="1">
      <alignment horizontal="center" vertical="center" wrapText="1"/>
      <protection locked="0"/>
    </xf>
    <xf numFmtId="0" fontId="28" fillId="37" borderId="10" xfId="0" applyFont="1" applyFill="1" applyBorder="1" applyAlignment="1" applyProtection="1">
      <alignment horizontal="center" vertical="center" wrapText="1"/>
      <protection locked="0"/>
    </xf>
    <xf numFmtId="0" fontId="28" fillId="37" borderId="10" xfId="0" applyFont="1" applyFill="1" applyBorder="1" applyAlignment="1" applyProtection="1">
      <alignment horizontal="left" vertical="center" wrapText="1"/>
      <protection locked="0"/>
    </xf>
    <xf numFmtId="0" fontId="28" fillId="37" borderId="10" xfId="0" applyNumberFormat="1" applyFont="1" applyFill="1" applyBorder="1" applyAlignment="1" applyProtection="1">
      <alignment horizontal="center" vertical="center" wrapText="1"/>
      <protection locked="0"/>
    </xf>
    <xf numFmtId="176" fontId="28" fillId="37" borderId="10" xfId="54"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91"/>
  <sheetViews>
    <sheetView tabSelected="1" zoomScale="80" zoomScaleNormal="80" zoomScalePageLayoutView="0" workbookViewId="0" topLeftCell="A15">
      <selection activeCell="C15" sqref="C15"/>
    </sheetView>
  </sheetViews>
  <sheetFormatPr defaultColWidth="11.421875" defaultRowHeight="15"/>
  <cols>
    <col min="2" max="2" width="24.00390625" style="0" customWidth="1"/>
    <col min="3" max="3" width="81.57421875" style="0" bestFit="1" customWidth="1"/>
    <col min="6" max="6" width="17.57421875" style="0" customWidth="1"/>
    <col min="7" max="7" width="17.28125" style="0" customWidth="1"/>
    <col min="8" max="9" width="22.57421875" style="0" bestFit="1" customWidth="1"/>
    <col min="12" max="12" width="45.8515625" style="0" bestFit="1" customWidth="1"/>
    <col min="13" max="13" width="0" style="0" hidden="1" customWidth="1"/>
  </cols>
  <sheetData>
    <row r="1" spans="8:9" s="2" customFormat="1" ht="15">
      <c r="H1" s="11"/>
      <c r="I1" s="11"/>
    </row>
    <row r="2" spans="2:9" s="2" customFormat="1" ht="15">
      <c r="B2" s="1" t="s">
        <v>18</v>
      </c>
      <c r="H2" s="11"/>
      <c r="I2" s="11"/>
    </row>
    <row r="3" spans="2:9" s="2" customFormat="1" ht="15">
      <c r="B3" s="1"/>
      <c r="H3" s="11"/>
      <c r="I3" s="11"/>
    </row>
    <row r="4" spans="2:9" s="2" customFormat="1" ht="15">
      <c r="B4" s="1" t="s">
        <v>0</v>
      </c>
      <c r="H4" s="11"/>
      <c r="I4" s="11"/>
    </row>
    <row r="5" spans="2:9" s="2" customFormat="1" ht="29.25" customHeight="1">
      <c r="B5" s="3" t="s">
        <v>1</v>
      </c>
      <c r="C5" s="8" t="s">
        <v>93</v>
      </c>
      <c r="F5" s="19"/>
      <c r="G5" s="19"/>
      <c r="H5" s="19"/>
      <c r="I5" s="19"/>
    </row>
    <row r="6" spans="2:9" s="2" customFormat="1" ht="15">
      <c r="B6" s="3" t="s">
        <v>2</v>
      </c>
      <c r="C6" s="8" t="s">
        <v>44</v>
      </c>
      <c r="F6" s="19"/>
      <c r="G6" s="19"/>
      <c r="H6" s="19"/>
      <c r="I6" s="19"/>
    </row>
    <row r="7" spans="2:9" s="2" customFormat="1" ht="15">
      <c r="B7" s="3" t="s">
        <v>3</v>
      </c>
      <c r="C7" s="14">
        <v>2202880</v>
      </c>
      <c r="F7" s="19"/>
      <c r="G7" s="19"/>
      <c r="H7" s="19"/>
      <c r="I7" s="19"/>
    </row>
    <row r="8" spans="2:9" s="2" customFormat="1" ht="15">
      <c r="B8" s="3" t="s">
        <v>15</v>
      </c>
      <c r="C8" s="9" t="s">
        <v>45</v>
      </c>
      <c r="F8" s="19"/>
      <c r="G8" s="19"/>
      <c r="H8" s="19"/>
      <c r="I8" s="19"/>
    </row>
    <row r="9" spans="2:9" s="2" customFormat="1" ht="345">
      <c r="B9" s="3" t="s">
        <v>17</v>
      </c>
      <c r="C9" s="10" t="s">
        <v>109</v>
      </c>
      <c r="F9" s="19"/>
      <c r="G9" s="19"/>
      <c r="H9" s="19"/>
      <c r="I9" s="19"/>
    </row>
    <row r="10" spans="2:9" s="2" customFormat="1" ht="229.5" customHeight="1">
      <c r="B10" s="3" t="s">
        <v>4</v>
      </c>
      <c r="C10" s="10" t="s">
        <v>110</v>
      </c>
      <c r="F10" s="17"/>
      <c r="G10" s="17"/>
      <c r="H10" s="18"/>
      <c r="I10" s="18"/>
    </row>
    <row r="11" spans="2:9" s="2" customFormat="1" ht="30">
      <c r="B11" s="3" t="s">
        <v>5</v>
      </c>
      <c r="C11" s="8" t="s">
        <v>46</v>
      </c>
      <c r="F11" s="19"/>
      <c r="G11" s="19"/>
      <c r="H11" s="19"/>
      <c r="I11" s="19"/>
    </row>
    <row r="12" spans="2:9" s="2" customFormat="1" ht="36" customHeight="1">
      <c r="B12" s="3" t="s">
        <v>19</v>
      </c>
      <c r="C12" s="20">
        <f>+H89</f>
        <v>65508529198.80133</v>
      </c>
      <c r="F12" s="19"/>
      <c r="G12" s="19"/>
      <c r="H12" s="19"/>
      <c r="I12" s="19"/>
    </row>
    <row r="13" spans="2:9" s="2" customFormat="1" ht="45">
      <c r="B13" s="3" t="s">
        <v>20</v>
      </c>
      <c r="C13" s="21">
        <v>522000000</v>
      </c>
      <c r="F13" s="19"/>
      <c r="G13" s="19"/>
      <c r="H13" s="19"/>
      <c r="I13" s="19"/>
    </row>
    <row r="14" spans="2:9" s="2" customFormat="1" ht="45">
      <c r="B14" s="3" t="s">
        <v>21</v>
      </c>
      <c r="C14" s="21">
        <v>52200000</v>
      </c>
      <c r="F14" s="19"/>
      <c r="G14" s="19"/>
      <c r="H14" s="19"/>
      <c r="I14" s="19"/>
    </row>
    <row r="15" spans="2:9" s="2" customFormat="1" ht="30">
      <c r="B15" s="3" t="s">
        <v>16</v>
      </c>
      <c r="C15" s="22">
        <v>45041</v>
      </c>
      <c r="F15" s="19"/>
      <c r="G15" s="19"/>
      <c r="H15" s="19"/>
      <c r="I15" s="19"/>
    </row>
    <row r="16" spans="2:9" s="2" customFormat="1" ht="15">
      <c r="B16" s="7"/>
      <c r="C16" s="6"/>
      <c r="F16" s="16"/>
      <c r="G16" s="16"/>
      <c r="H16" s="12"/>
      <c r="I16" s="12"/>
    </row>
    <row r="17" spans="2:9" s="2" customFormat="1" ht="12.75" customHeight="1">
      <c r="B17" s="6" t="s">
        <v>29</v>
      </c>
      <c r="D17" s="6" t="s">
        <v>27</v>
      </c>
      <c r="H17" s="11"/>
      <c r="I17" s="11"/>
    </row>
    <row r="18" spans="2:9" s="2" customFormat="1" ht="27.75" customHeight="1">
      <c r="B18" s="5">
        <v>1</v>
      </c>
      <c r="D18" s="5">
        <v>1</v>
      </c>
      <c r="H18" s="11"/>
      <c r="I18" s="11"/>
    </row>
    <row r="19" spans="8:9" s="2" customFormat="1" ht="15">
      <c r="H19" s="11"/>
      <c r="I19" s="11"/>
    </row>
    <row r="20" spans="2:9" s="2" customFormat="1" ht="15">
      <c r="B20" s="1" t="s">
        <v>14</v>
      </c>
      <c r="H20" s="11"/>
      <c r="I20" s="11"/>
    </row>
    <row r="21" spans="2:12" s="2" customFormat="1" ht="75" customHeight="1">
      <c r="B21" s="4" t="s">
        <v>28</v>
      </c>
      <c r="C21" s="4" t="s">
        <v>6</v>
      </c>
      <c r="D21" s="4" t="s">
        <v>25</v>
      </c>
      <c r="E21" s="4" t="s">
        <v>26</v>
      </c>
      <c r="F21" s="4" t="s">
        <v>7</v>
      </c>
      <c r="G21" s="4" t="s">
        <v>8</v>
      </c>
      <c r="H21" s="13" t="s">
        <v>9</v>
      </c>
      <c r="I21" s="13" t="s">
        <v>10</v>
      </c>
      <c r="J21" s="4" t="s">
        <v>11</v>
      </c>
      <c r="K21" s="4" t="s">
        <v>12</v>
      </c>
      <c r="L21" s="4" t="s">
        <v>13</v>
      </c>
    </row>
    <row r="22" spans="2:12" s="15" customFormat="1" ht="390">
      <c r="B22" s="26" t="s">
        <v>47</v>
      </c>
      <c r="C22" s="27" t="s">
        <v>98</v>
      </c>
      <c r="D22" s="26" t="s">
        <v>70</v>
      </c>
      <c r="E22" s="28" t="s">
        <v>99</v>
      </c>
      <c r="F22" s="26" t="s">
        <v>33</v>
      </c>
      <c r="G22" s="26" t="s">
        <v>79</v>
      </c>
      <c r="H22" s="29">
        <v>288400000</v>
      </c>
      <c r="I22" s="29">
        <v>288400000</v>
      </c>
      <c r="J22" s="26" t="s">
        <v>37</v>
      </c>
      <c r="K22" s="26" t="s">
        <v>37</v>
      </c>
      <c r="L22" s="26" t="s">
        <v>55</v>
      </c>
    </row>
    <row r="23" spans="2:12" s="15" customFormat="1" ht="60">
      <c r="B23" s="30">
        <v>72101507</v>
      </c>
      <c r="C23" s="31" t="s">
        <v>49</v>
      </c>
      <c r="D23" s="30" t="s">
        <v>73</v>
      </c>
      <c r="E23" s="32" t="s">
        <v>42</v>
      </c>
      <c r="F23" s="30" t="s">
        <v>33</v>
      </c>
      <c r="G23" s="30" t="s">
        <v>79</v>
      </c>
      <c r="H23" s="33">
        <v>75190000</v>
      </c>
      <c r="I23" s="33">
        <f>+H23</f>
        <v>75190000</v>
      </c>
      <c r="J23" s="30" t="s">
        <v>36</v>
      </c>
      <c r="K23" s="30" t="s">
        <v>23</v>
      </c>
      <c r="L23" s="30" t="s">
        <v>50</v>
      </c>
    </row>
    <row r="24" spans="2:12" s="15" customFormat="1" ht="60">
      <c r="B24" s="30">
        <v>31162800</v>
      </c>
      <c r="C24" s="31" t="s">
        <v>51</v>
      </c>
      <c r="D24" s="30" t="s">
        <v>73</v>
      </c>
      <c r="E24" s="32" t="s">
        <v>53</v>
      </c>
      <c r="F24" s="30" t="s">
        <v>33</v>
      </c>
      <c r="G24" s="30" t="s">
        <v>79</v>
      </c>
      <c r="H24" s="33">
        <v>103000000</v>
      </c>
      <c r="I24" s="33">
        <v>103000000</v>
      </c>
      <c r="J24" s="30" t="s">
        <v>37</v>
      </c>
      <c r="K24" s="30" t="s">
        <v>37</v>
      </c>
      <c r="L24" s="30" t="s">
        <v>50</v>
      </c>
    </row>
    <row r="25" spans="2:12" s="15" customFormat="1" ht="90">
      <c r="B25" s="26">
        <v>81000000</v>
      </c>
      <c r="C25" s="27" t="s">
        <v>80</v>
      </c>
      <c r="D25" s="26" t="s">
        <v>70</v>
      </c>
      <c r="E25" s="28" t="s">
        <v>75</v>
      </c>
      <c r="F25" s="26" t="s">
        <v>32</v>
      </c>
      <c r="G25" s="26" t="s">
        <v>79</v>
      </c>
      <c r="H25" s="29">
        <v>206208461</v>
      </c>
      <c r="I25" s="29">
        <f>+H25</f>
        <v>206208461</v>
      </c>
      <c r="J25" s="26" t="s">
        <v>36</v>
      </c>
      <c r="K25" s="26" t="s">
        <v>37</v>
      </c>
      <c r="L25" s="26" t="s">
        <v>56</v>
      </c>
    </row>
    <row r="26" spans="2:12" s="15" customFormat="1" ht="195">
      <c r="B26" s="26" t="s">
        <v>41</v>
      </c>
      <c r="C26" s="27" t="s">
        <v>92</v>
      </c>
      <c r="D26" s="26" t="s">
        <v>73</v>
      </c>
      <c r="E26" s="28" t="s">
        <v>38</v>
      </c>
      <c r="F26" s="26" t="s">
        <v>30</v>
      </c>
      <c r="G26" s="26" t="s">
        <v>79</v>
      </c>
      <c r="H26" s="29">
        <v>9781996493.80133</v>
      </c>
      <c r="I26" s="29">
        <v>4740866355.402528</v>
      </c>
      <c r="J26" s="26" t="s">
        <v>35</v>
      </c>
      <c r="K26" s="26" t="s">
        <v>34</v>
      </c>
      <c r="L26" s="26" t="s">
        <v>57</v>
      </c>
    </row>
    <row r="27" spans="2:12" s="15" customFormat="1" ht="30">
      <c r="B27" s="26">
        <v>82141504</v>
      </c>
      <c r="C27" s="27" t="s">
        <v>81</v>
      </c>
      <c r="D27" s="26" t="s">
        <v>52</v>
      </c>
      <c r="E27" s="28" t="s">
        <v>76</v>
      </c>
      <c r="F27" s="26" t="s">
        <v>24</v>
      </c>
      <c r="G27" s="26" t="s">
        <v>79</v>
      </c>
      <c r="H27" s="29">
        <v>109320798</v>
      </c>
      <c r="I27" s="29">
        <v>109320798</v>
      </c>
      <c r="J27" s="26" t="s">
        <v>36</v>
      </c>
      <c r="K27" s="26" t="s">
        <v>37</v>
      </c>
      <c r="L27" s="26" t="s">
        <v>58</v>
      </c>
    </row>
    <row r="28" spans="2:12" s="15" customFormat="1" ht="45">
      <c r="B28" s="26" t="s">
        <v>111</v>
      </c>
      <c r="C28" s="27" t="s">
        <v>82</v>
      </c>
      <c r="D28" s="26" t="s">
        <v>52</v>
      </c>
      <c r="E28" s="28" t="s">
        <v>75</v>
      </c>
      <c r="F28" s="26" t="s">
        <v>24</v>
      </c>
      <c r="G28" s="26" t="s">
        <v>79</v>
      </c>
      <c r="H28" s="29">
        <v>85341332</v>
      </c>
      <c r="I28" s="29">
        <v>85341332</v>
      </c>
      <c r="J28" s="26" t="s">
        <v>36</v>
      </c>
      <c r="K28" s="26" t="s">
        <v>37</v>
      </c>
      <c r="L28" s="26" t="s">
        <v>58</v>
      </c>
    </row>
    <row r="29" spans="2:12" s="15" customFormat="1" ht="30">
      <c r="B29" s="26">
        <v>55000000</v>
      </c>
      <c r="C29" s="27" t="s">
        <v>83</v>
      </c>
      <c r="D29" s="26" t="s">
        <v>52</v>
      </c>
      <c r="E29" s="28" t="s">
        <v>76</v>
      </c>
      <c r="F29" s="26" t="s">
        <v>32</v>
      </c>
      <c r="G29" s="26" t="s">
        <v>79</v>
      </c>
      <c r="H29" s="29">
        <v>2266000</v>
      </c>
      <c r="I29" s="29">
        <v>2266000</v>
      </c>
      <c r="J29" s="26" t="s">
        <v>36</v>
      </c>
      <c r="K29" s="26" t="s">
        <v>37</v>
      </c>
      <c r="L29" s="26" t="s">
        <v>58</v>
      </c>
    </row>
    <row r="30" spans="2:12" s="15" customFormat="1" ht="45">
      <c r="B30" s="26">
        <v>81111500</v>
      </c>
      <c r="C30" s="27" t="s">
        <v>84</v>
      </c>
      <c r="D30" s="26" t="s">
        <v>70</v>
      </c>
      <c r="E30" s="28" t="s">
        <v>76</v>
      </c>
      <c r="F30" s="26" t="s">
        <v>32</v>
      </c>
      <c r="G30" s="26" t="s">
        <v>79</v>
      </c>
      <c r="H30" s="29">
        <v>3232676800</v>
      </c>
      <c r="I30" s="29">
        <f>+H30</f>
        <v>3232676800</v>
      </c>
      <c r="J30" s="26" t="s">
        <v>36</v>
      </c>
      <c r="K30" s="26" t="s">
        <v>37</v>
      </c>
      <c r="L30" s="26" t="s">
        <v>40</v>
      </c>
    </row>
    <row r="31" spans="2:12" s="15" customFormat="1" ht="75">
      <c r="B31" s="26">
        <v>81112100</v>
      </c>
      <c r="C31" s="27" t="s">
        <v>85</v>
      </c>
      <c r="D31" s="26" t="s">
        <v>54</v>
      </c>
      <c r="E31" s="28" t="s">
        <v>78</v>
      </c>
      <c r="F31" s="26" t="s">
        <v>32</v>
      </c>
      <c r="G31" s="26" t="s">
        <v>79</v>
      </c>
      <c r="H31" s="29">
        <v>1230248326</v>
      </c>
      <c r="I31" s="29">
        <v>1230248326</v>
      </c>
      <c r="J31" s="26" t="s">
        <v>36</v>
      </c>
      <c r="K31" s="26" t="s">
        <v>37</v>
      </c>
      <c r="L31" s="26" t="s">
        <v>40</v>
      </c>
    </row>
    <row r="32" spans="2:12" s="15" customFormat="1" ht="45">
      <c r="B32" s="26">
        <v>81112002</v>
      </c>
      <c r="C32" s="27" t="s">
        <v>86</v>
      </c>
      <c r="D32" s="26" t="s">
        <v>70</v>
      </c>
      <c r="E32" s="28" t="s">
        <v>76</v>
      </c>
      <c r="F32" s="26" t="s">
        <v>32</v>
      </c>
      <c r="G32" s="26" t="s">
        <v>79</v>
      </c>
      <c r="H32" s="29">
        <v>6000000000</v>
      </c>
      <c r="I32" s="29">
        <v>6000000000</v>
      </c>
      <c r="J32" s="26" t="s">
        <v>36</v>
      </c>
      <c r="K32" s="26" t="s">
        <v>37</v>
      </c>
      <c r="L32" s="26" t="s">
        <v>40</v>
      </c>
    </row>
    <row r="33" spans="2:12" s="15" customFormat="1" ht="60">
      <c r="B33" s="26">
        <v>84111600</v>
      </c>
      <c r="C33" s="27" t="s">
        <v>87</v>
      </c>
      <c r="D33" s="26" t="s">
        <v>74</v>
      </c>
      <c r="E33" s="28" t="s">
        <v>53</v>
      </c>
      <c r="F33" s="26" t="s">
        <v>32</v>
      </c>
      <c r="G33" s="26" t="s">
        <v>79</v>
      </c>
      <c r="H33" s="29">
        <v>155450273</v>
      </c>
      <c r="I33" s="29">
        <v>155450273</v>
      </c>
      <c r="J33" s="26" t="s">
        <v>36</v>
      </c>
      <c r="K33" s="26" t="s">
        <v>37</v>
      </c>
      <c r="L33" s="26" t="s">
        <v>40</v>
      </c>
    </row>
    <row r="34" spans="2:12" s="15" customFormat="1" ht="159" customHeight="1">
      <c r="B34" s="37" t="s">
        <v>59</v>
      </c>
      <c r="C34" s="38" t="s">
        <v>170</v>
      </c>
      <c r="D34" s="37" t="s">
        <v>73</v>
      </c>
      <c r="E34" s="39" t="s">
        <v>78</v>
      </c>
      <c r="F34" s="37" t="s">
        <v>32</v>
      </c>
      <c r="G34" s="37" t="s">
        <v>79</v>
      </c>
      <c r="H34" s="40">
        <v>4110954590</v>
      </c>
      <c r="I34" s="40">
        <v>4110954590</v>
      </c>
      <c r="J34" s="37" t="s">
        <v>36</v>
      </c>
      <c r="K34" s="37" t="s">
        <v>37</v>
      </c>
      <c r="L34" s="37" t="s">
        <v>60</v>
      </c>
    </row>
    <row r="35" spans="2:12" s="15" customFormat="1" ht="105">
      <c r="B35" s="26" t="s">
        <v>61</v>
      </c>
      <c r="C35" s="27" t="s">
        <v>88</v>
      </c>
      <c r="D35" s="26" t="s">
        <v>54</v>
      </c>
      <c r="E35" s="28" t="s">
        <v>75</v>
      </c>
      <c r="F35" s="26" t="s">
        <v>32</v>
      </c>
      <c r="G35" s="26" t="s">
        <v>79</v>
      </c>
      <c r="H35" s="29">
        <v>176000000</v>
      </c>
      <c r="I35" s="29">
        <v>176000000</v>
      </c>
      <c r="J35" s="26" t="s">
        <v>36</v>
      </c>
      <c r="K35" s="26" t="s">
        <v>37</v>
      </c>
      <c r="L35" s="26" t="s">
        <v>60</v>
      </c>
    </row>
    <row r="36" spans="2:12" s="15" customFormat="1" ht="45">
      <c r="B36" s="26" t="s">
        <v>62</v>
      </c>
      <c r="C36" s="27" t="s">
        <v>89</v>
      </c>
      <c r="D36" s="26" t="s">
        <v>52</v>
      </c>
      <c r="E36" s="28" t="s">
        <v>103</v>
      </c>
      <c r="F36" s="26" t="s">
        <v>32</v>
      </c>
      <c r="G36" s="26" t="s">
        <v>79</v>
      </c>
      <c r="H36" s="29">
        <v>539271800</v>
      </c>
      <c r="I36" s="29">
        <v>539271800</v>
      </c>
      <c r="J36" s="26" t="s">
        <v>36</v>
      </c>
      <c r="K36" s="26" t="s">
        <v>37</v>
      </c>
      <c r="L36" s="26" t="s">
        <v>63</v>
      </c>
    </row>
    <row r="37" spans="2:12" s="15" customFormat="1" ht="45">
      <c r="B37" s="26">
        <v>82121511</v>
      </c>
      <c r="C37" s="27" t="s">
        <v>90</v>
      </c>
      <c r="D37" s="26" t="s">
        <v>73</v>
      </c>
      <c r="E37" s="28" t="s">
        <v>53</v>
      </c>
      <c r="F37" s="26" t="s">
        <v>24</v>
      </c>
      <c r="G37" s="26" t="s">
        <v>79</v>
      </c>
      <c r="H37" s="29">
        <v>202781513</v>
      </c>
      <c r="I37" s="29">
        <f>+H37</f>
        <v>202781513</v>
      </c>
      <c r="J37" s="26" t="s">
        <v>36</v>
      </c>
      <c r="K37" s="26" t="s">
        <v>37</v>
      </c>
      <c r="L37" s="26" t="s">
        <v>64</v>
      </c>
    </row>
    <row r="38" spans="2:12" s="15" customFormat="1" ht="90">
      <c r="B38" s="26" t="s">
        <v>112</v>
      </c>
      <c r="C38" s="27" t="s">
        <v>91</v>
      </c>
      <c r="D38" s="26" t="s">
        <v>70</v>
      </c>
      <c r="E38" s="28" t="s">
        <v>77</v>
      </c>
      <c r="F38" s="26" t="s">
        <v>30</v>
      </c>
      <c r="G38" s="26" t="s">
        <v>79</v>
      </c>
      <c r="H38" s="29">
        <v>7394894732</v>
      </c>
      <c r="I38" s="29">
        <f>+H38</f>
        <v>7394894732</v>
      </c>
      <c r="J38" s="26" t="s">
        <v>36</v>
      </c>
      <c r="K38" s="26" t="s">
        <v>37</v>
      </c>
      <c r="L38" s="26" t="s">
        <v>65</v>
      </c>
    </row>
    <row r="39" spans="2:12" s="15" customFormat="1" ht="45">
      <c r="B39" s="26">
        <v>15101506</v>
      </c>
      <c r="C39" s="27" t="s">
        <v>66</v>
      </c>
      <c r="D39" s="26" t="s">
        <v>54</v>
      </c>
      <c r="E39" s="28" t="s">
        <v>67</v>
      </c>
      <c r="F39" s="26" t="s">
        <v>68</v>
      </c>
      <c r="G39" s="26" t="s">
        <v>79</v>
      </c>
      <c r="H39" s="29">
        <v>258827142</v>
      </c>
      <c r="I39" s="29">
        <v>258827142</v>
      </c>
      <c r="J39" s="26" t="s">
        <v>36</v>
      </c>
      <c r="K39" s="26" t="s">
        <v>37</v>
      </c>
      <c r="L39" s="26" t="s">
        <v>48</v>
      </c>
    </row>
    <row r="40" spans="2:12" s="15" customFormat="1" ht="45">
      <c r="B40" s="26">
        <v>78181507</v>
      </c>
      <c r="C40" s="27" t="s">
        <v>69</v>
      </c>
      <c r="D40" s="26" t="s">
        <v>73</v>
      </c>
      <c r="E40" s="28" t="s">
        <v>118</v>
      </c>
      <c r="F40" s="26" t="s">
        <v>71</v>
      </c>
      <c r="G40" s="26" t="s">
        <v>79</v>
      </c>
      <c r="H40" s="29">
        <v>600000000</v>
      </c>
      <c r="I40" s="29">
        <v>600000000</v>
      </c>
      <c r="J40" s="26" t="s">
        <v>39</v>
      </c>
      <c r="K40" s="26" t="s">
        <v>72</v>
      </c>
      <c r="L40" s="26" t="s">
        <v>48</v>
      </c>
    </row>
    <row r="41" spans="2:12" ht="75">
      <c r="B41" s="26" t="s">
        <v>94</v>
      </c>
      <c r="C41" s="27" t="s">
        <v>95</v>
      </c>
      <c r="D41" s="26" t="s">
        <v>70</v>
      </c>
      <c r="E41" s="28" t="s">
        <v>77</v>
      </c>
      <c r="F41" s="26" t="s">
        <v>31</v>
      </c>
      <c r="G41" s="26" t="s">
        <v>79</v>
      </c>
      <c r="H41" s="29">
        <v>10139048538</v>
      </c>
      <c r="I41" s="29">
        <v>10139048538</v>
      </c>
      <c r="J41" s="26" t="s">
        <v>22</v>
      </c>
      <c r="K41" s="26" t="s">
        <v>23</v>
      </c>
      <c r="L41" s="26" t="s">
        <v>43</v>
      </c>
    </row>
    <row r="42" spans="2:12" ht="105">
      <c r="B42" s="26">
        <v>83111602</v>
      </c>
      <c r="C42" s="27" t="s">
        <v>134</v>
      </c>
      <c r="D42" s="26" t="s">
        <v>52</v>
      </c>
      <c r="E42" s="28" t="s">
        <v>77</v>
      </c>
      <c r="F42" s="26" t="s">
        <v>32</v>
      </c>
      <c r="G42" s="26" t="s">
        <v>79</v>
      </c>
      <c r="H42" s="29">
        <v>5134124000</v>
      </c>
      <c r="I42" s="29">
        <f>+H42</f>
        <v>5134124000</v>
      </c>
      <c r="J42" s="26" t="s">
        <v>22</v>
      </c>
      <c r="K42" s="26" t="s">
        <v>100</v>
      </c>
      <c r="L42" s="26" t="s">
        <v>101</v>
      </c>
    </row>
    <row r="43" spans="2:12" ht="105">
      <c r="B43" s="30">
        <v>43233201</v>
      </c>
      <c r="C43" s="31" t="s">
        <v>102</v>
      </c>
      <c r="D43" s="30" t="s">
        <v>73</v>
      </c>
      <c r="E43" s="32" t="s">
        <v>103</v>
      </c>
      <c r="F43" s="30" t="s">
        <v>32</v>
      </c>
      <c r="G43" s="30" t="s">
        <v>79</v>
      </c>
      <c r="H43" s="33">
        <v>127226420</v>
      </c>
      <c r="I43" s="33">
        <f>+H43</f>
        <v>127226420</v>
      </c>
      <c r="J43" s="30" t="s">
        <v>22</v>
      </c>
      <c r="K43" s="30" t="s">
        <v>100</v>
      </c>
      <c r="L43" s="30" t="s">
        <v>101</v>
      </c>
    </row>
    <row r="44" spans="2:12" ht="60">
      <c r="B44" s="26" t="s">
        <v>104</v>
      </c>
      <c r="C44" s="27" t="s">
        <v>105</v>
      </c>
      <c r="D44" s="26" t="s">
        <v>70</v>
      </c>
      <c r="E44" s="28" t="s">
        <v>77</v>
      </c>
      <c r="F44" s="26" t="s">
        <v>32</v>
      </c>
      <c r="G44" s="26" t="s">
        <v>79</v>
      </c>
      <c r="H44" s="29">
        <v>815674750</v>
      </c>
      <c r="I44" s="29">
        <v>815674750</v>
      </c>
      <c r="J44" s="26" t="s">
        <v>22</v>
      </c>
      <c r="K44" s="26" t="s">
        <v>23</v>
      </c>
      <c r="L44" s="26" t="s">
        <v>106</v>
      </c>
    </row>
    <row r="45" spans="2:12" ht="90">
      <c r="B45" s="26" t="s">
        <v>107</v>
      </c>
      <c r="C45" s="27" t="s">
        <v>108</v>
      </c>
      <c r="D45" s="26" t="s">
        <v>52</v>
      </c>
      <c r="E45" s="28" t="s">
        <v>76</v>
      </c>
      <c r="F45" s="26" t="s">
        <v>24</v>
      </c>
      <c r="G45" s="26" t="s">
        <v>79</v>
      </c>
      <c r="H45" s="29">
        <v>565391991</v>
      </c>
      <c r="I45" s="29">
        <f>+H45</f>
        <v>565391991</v>
      </c>
      <c r="J45" s="26" t="s">
        <v>22</v>
      </c>
      <c r="K45" s="26" t="s">
        <v>23</v>
      </c>
      <c r="L45" s="26" t="s">
        <v>43</v>
      </c>
    </row>
    <row r="46" spans="2:12" ht="180">
      <c r="B46" s="26" t="s">
        <v>113</v>
      </c>
      <c r="C46" s="27" t="s">
        <v>114</v>
      </c>
      <c r="D46" s="26" t="s">
        <v>115</v>
      </c>
      <c r="E46" s="28" t="s">
        <v>119</v>
      </c>
      <c r="F46" s="26" t="s">
        <v>116</v>
      </c>
      <c r="G46" s="26" t="s">
        <v>79</v>
      </c>
      <c r="H46" s="29">
        <v>4685420320</v>
      </c>
      <c r="I46" s="29">
        <v>4685420320</v>
      </c>
      <c r="J46" s="26" t="s">
        <v>36</v>
      </c>
      <c r="K46" s="26" t="s">
        <v>37</v>
      </c>
      <c r="L46" s="26" t="s">
        <v>117</v>
      </c>
    </row>
    <row r="47" spans="2:12" ht="105">
      <c r="B47" s="30" t="s">
        <v>165</v>
      </c>
      <c r="C47" s="31" t="s">
        <v>166</v>
      </c>
      <c r="D47" s="30" t="s">
        <v>167</v>
      </c>
      <c r="E47" s="32">
        <v>8</v>
      </c>
      <c r="F47" s="30" t="s">
        <v>168</v>
      </c>
      <c r="G47" s="30" t="s">
        <v>79</v>
      </c>
      <c r="H47" s="33">
        <v>2296954590</v>
      </c>
      <c r="I47" s="33">
        <v>2296954590</v>
      </c>
      <c r="J47" s="30" t="s">
        <v>22</v>
      </c>
      <c r="K47" s="30" t="s">
        <v>23</v>
      </c>
      <c r="L47" s="30" t="s">
        <v>169</v>
      </c>
    </row>
    <row r="48" spans="2:13" ht="60">
      <c r="B48" s="26">
        <v>72101507</v>
      </c>
      <c r="C48" s="27" t="s">
        <v>120</v>
      </c>
      <c r="D48" s="26" t="s">
        <v>70</v>
      </c>
      <c r="E48" s="28" t="s">
        <v>42</v>
      </c>
      <c r="F48" s="26" t="s">
        <v>121</v>
      </c>
      <c r="G48" s="26" t="s">
        <v>79</v>
      </c>
      <c r="H48" s="29">
        <v>200000000</v>
      </c>
      <c r="I48" s="29">
        <v>200000000</v>
      </c>
      <c r="J48" s="26" t="s">
        <v>37</v>
      </c>
      <c r="K48" s="26" t="s">
        <v>37</v>
      </c>
      <c r="L48" s="26" t="s">
        <v>50</v>
      </c>
      <c r="M48" s="23" t="s">
        <v>135</v>
      </c>
    </row>
    <row r="49" spans="2:12" ht="60">
      <c r="B49" s="26">
        <v>81101513</v>
      </c>
      <c r="C49" s="27" t="s">
        <v>128</v>
      </c>
      <c r="D49" s="26" t="s">
        <v>52</v>
      </c>
      <c r="E49" s="28" t="s">
        <v>42</v>
      </c>
      <c r="F49" s="26" t="s">
        <v>122</v>
      </c>
      <c r="G49" s="26" t="s">
        <v>79</v>
      </c>
      <c r="H49" s="29">
        <v>15000000</v>
      </c>
      <c r="I49" s="29">
        <v>15000000</v>
      </c>
      <c r="J49" s="26" t="s">
        <v>37</v>
      </c>
      <c r="K49" s="26" t="s">
        <v>37</v>
      </c>
      <c r="L49" s="26" t="s">
        <v>50</v>
      </c>
    </row>
    <row r="50" spans="2:12" ht="60">
      <c r="B50" s="30">
        <v>72101507</v>
      </c>
      <c r="C50" s="31" t="s">
        <v>123</v>
      </c>
      <c r="D50" s="30" t="s">
        <v>73</v>
      </c>
      <c r="E50" s="32" t="s">
        <v>42</v>
      </c>
      <c r="F50" s="30" t="s">
        <v>121</v>
      </c>
      <c r="G50" s="30" t="s">
        <v>79</v>
      </c>
      <c r="H50" s="33">
        <v>150000000</v>
      </c>
      <c r="I50" s="33">
        <v>150000000</v>
      </c>
      <c r="J50" s="30" t="s">
        <v>37</v>
      </c>
      <c r="K50" s="30" t="s">
        <v>37</v>
      </c>
      <c r="L50" s="30" t="s">
        <v>50</v>
      </c>
    </row>
    <row r="51" spans="2:12" ht="60">
      <c r="B51" s="30">
        <v>81101513</v>
      </c>
      <c r="C51" s="31" t="s">
        <v>129</v>
      </c>
      <c r="D51" s="30" t="s">
        <v>73</v>
      </c>
      <c r="E51" s="32" t="s">
        <v>42</v>
      </c>
      <c r="F51" s="30" t="s">
        <v>122</v>
      </c>
      <c r="G51" s="30" t="s">
        <v>79</v>
      </c>
      <c r="H51" s="33">
        <v>15000000</v>
      </c>
      <c r="I51" s="33">
        <v>15000000</v>
      </c>
      <c r="J51" s="30" t="s">
        <v>37</v>
      </c>
      <c r="K51" s="30" t="s">
        <v>37</v>
      </c>
      <c r="L51" s="30" t="s">
        <v>50</v>
      </c>
    </row>
    <row r="52" spans="2:12" ht="60">
      <c r="B52" s="26">
        <v>72101507</v>
      </c>
      <c r="C52" s="27" t="s">
        <v>124</v>
      </c>
      <c r="D52" s="26" t="s">
        <v>52</v>
      </c>
      <c r="E52" s="28" t="s">
        <v>42</v>
      </c>
      <c r="F52" s="26" t="s">
        <v>121</v>
      </c>
      <c r="G52" s="26" t="s">
        <v>79</v>
      </c>
      <c r="H52" s="29">
        <v>150000000</v>
      </c>
      <c r="I52" s="29">
        <v>150000000</v>
      </c>
      <c r="J52" s="26" t="s">
        <v>37</v>
      </c>
      <c r="K52" s="26" t="s">
        <v>37</v>
      </c>
      <c r="L52" s="26" t="s">
        <v>50</v>
      </c>
    </row>
    <row r="53" spans="2:12" ht="60">
      <c r="B53" s="26">
        <v>81101513</v>
      </c>
      <c r="C53" s="27" t="s">
        <v>130</v>
      </c>
      <c r="D53" s="26" t="s">
        <v>52</v>
      </c>
      <c r="E53" s="28" t="s">
        <v>42</v>
      </c>
      <c r="F53" s="26" t="s">
        <v>122</v>
      </c>
      <c r="G53" s="26" t="s">
        <v>79</v>
      </c>
      <c r="H53" s="29">
        <v>15000000</v>
      </c>
      <c r="I53" s="29">
        <v>15000000</v>
      </c>
      <c r="J53" s="26" t="s">
        <v>37</v>
      </c>
      <c r="K53" s="26" t="s">
        <v>37</v>
      </c>
      <c r="L53" s="26" t="s">
        <v>50</v>
      </c>
    </row>
    <row r="54" spans="2:12" ht="60">
      <c r="B54" s="30">
        <v>72101507</v>
      </c>
      <c r="C54" s="31" t="s">
        <v>125</v>
      </c>
      <c r="D54" s="30" t="s">
        <v>73</v>
      </c>
      <c r="E54" s="32" t="s">
        <v>42</v>
      </c>
      <c r="F54" s="30" t="s">
        <v>121</v>
      </c>
      <c r="G54" s="30" t="s">
        <v>79</v>
      </c>
      <c r="H54" s="33">
        <v>100000000</v>
      </c>
      <c r="I54" s="33">
        <v>100000000</v>
      </c>
      <c r="J54" s="30" t="s">
        <v>37</v>
      </c>
      <c r="K54" s="30" t="s">
        <v>37</v>
      </c>
      <c r="L54" s="30" t="s">
        <v>50</v>
      </c>
    </row>
    <row r="55" spans="2:12" ht="60">
      <c r="B55" s="30">
        <v>81101513</v>
      </c>
      <c r="C55" s="31" t="s">
        <v>131</v>
      </c>
      <c r="D55" s="30" t="s">
        <v>73</v>
      </c>
      <c r="E55" s="32" t="s">
        <v>42</v>
      </c>
      <c r="F55" s="30" t="s">
        <v>122</v>
      </c>
      <c r="G55" s="30" t="s">
        <v>79</v>
      </c>
      <c r="H55" s="33">
        <v>15000000</v>
      </c>
      <c r="I55" s="33">
        <v>15000000</v>
      </c>
      <c r="J55" s="30" t="s">
        <v>37</v>
      </c>
      <c r="K55" s="30" t="s">
        <v>37</v>
      </c>
      <c r="L55" s="30" t="s">
        <v>50</v>
      </c>
    </row>
    <row r="56" spans="2:12" ht="60">
      <c r="B56" s="26">
        <v>72101507</v>
      </c>
      <c r="C56" s="27" t="s">
        <v>126</v>
      </c>
      <c r="D56" s="26" t="s">
        <v>52</v>
      </c>
      <c r="E56" s="28" t="s">
        <v>42</v>
      </c>
      <c r="F56" s="26" t="s">
        <v>121</v>
      </c>
      <c r="G56" s="26" t="s">
        <v>79</v>
      </c>
      <c r="H56" s="29">
        <v>220000000</v>
      </c>
      <c r="I56" s="29">
        <v>220000000</v>
      </c>
      <c r="J56" s="26" t="s">
        <v>37</v>
      </c>
      <c r="K56" s="26" t="s">
        <v>37</v>
      </c>
      <c r="L56" s="26" t="s">
        <v>50</v>
      </c>
    </row>
    <row r="57" spans="2:12" ht="60">
      <c r="B57" s="26">
        <v>81101513</v>
      </c>
      <c r="C57" s="27" t="s">
        <v>132</v>
      </c>
      <c r="D57" s="26" t="s">
        <v>52</v>
      </c>
      <c r="E57" s="28" t="s">
        <v>42</v>
      </c>
      <c r="F57" s="26" t="s">
        <v>122</v>
      </c>
      <c r="G57" s="26" t="s">
        <v>79</v>
      </c>
      <c r="H57" s="29">
        <v>15000000</v>
      </c>
      <c r="I57" s="29">
        <v>15000000</v>
      </c>
      <c r="J57" s="26" t="s">
        <v>37</v>
      </c>
      <c r="K57" s="26" t="s">
        <v>37</v>
      </c>
      <c r="L57" s="26" t="s">
        <v>50</v>
      </c>
    </row>
    <row r="58" spans="2:12" ht="60">
      <c r="B58" s="30">
        <v>72101507</v>
      </c>
      <c r="C58" s="31" t="s">
        <v>127</v>
      </c>
      <c r="D58" s="30" t="s">
        <v>73</v>
      </c>
      <c r="E58" s="32" t="s">
        <v>42</v>
      </c>
      <c r="F58" s="30" t="s">
        <v>121</v>
      </c>
      <c r="G58" s="30" t="s">
        <v>79</v>
      </c>
      <c r="H58" s="33">
        <v>220000000</v>
      </c>
      <c r="I58" s="33">
        <v>220000000</v>
      </c>
      <c r="J58" s="30" t="s">
        <v>37</v>
      </c>
      <c r="K58" s="30" t="s">
        <v>37</v>
      </c>
      <c r="L58" s="30" t="s">
        <v>50</v>
      </c>
    </row>
    <row r="59" spans="2:12" ht="60">
      <c r="B59" s="30">
        <v>81101513</v>
      </c>
      <c r="C59" s="31" t="s">
        <v>133</v>
      </c>
      <c r="D59" s="30" t="s">
        <v>73</v>
      </c>
      <c r="E59" s="32" t="s">
        <v>42</v>
      </c>
      <c r="F59" s="30" t="s">
        <v>122</v>
      </c>
      <c r="G59" s="30" t="s">
        <v>79</v>
      </c>
      <c r="H59" s="33">
        <v>15000000</v>
      </c>
      <c r="I59" s="33">
        <v>15000000</v>
      </c>
      <c r="J59" s="30" t="s">
        <v>37</v>
      </c>
      <c r="K59" s="30" t="s">
        <v>37</v>
      </c>
      <c r="L59" s="30" t="s">
        <v>50</v>
      </c>
    </row>
    <row r="60" spans="2:12" ht="60">
      <c r="B60" s="30">
        <v>72101507</v>
      </c>
      <c r="C60" s="31" t="s">
        <v>136</v>
      </c>
      <c r="D60" s="30" t="s">
        <v>73</v>
      </c>
      <c r="E60" s="32" t="s">
        <v>42</v>
      </c>
      <c r="F60" s="30" t="s">
        <v>121</v>
      </c>
      <c r="G60" s="30" t="s">
        <v>79</v>
      </c>
      <c r="H60" s="33">
        <v>300000000</v>
      </c>
      <c r="I60" s="33">
        <v>300000000</v>
      </c>
      <c r="J60" s="30" t="s">
        <v>37</v>
      </c>
      <c r="K60" s="30" t="s">
        <v>37</v>
      </c>
      <c r="L60" s="30" t="s">
        <v>50</v>
      </c>
    </row>
    <row r="61" spans="2:12" ht="60">
      <c r="B61" s="30">
        <v>81101513</v>
      </c>
      <c r="C61" s="31" t="s">
        <v>137</v>
      </c>
      <c r="D61" s="30" t="s">
        <v>73</v>
      </c>
      <c r="E61" s="32" t="s">
        <v>42</v>
      </c>
      <c r="F61" s="30" t="s">
        <v>122</v>
      </c>
      <c r="G61" s="30" t="s">
        <v>79</v>
      </c>
      <c r="H61" s="33">
        <v>15000000</v>
      </c>
      <c r="I61" s="33">
        <v>15000000</v>
      </c>
      <c r="J61" s="30" t="s">
        <v>37</v>
      </c>
      <c r="K61" s="30" t="s">
        <v>37</v>
      </c>
      <c r="L61" s="30" t="s">
        <v>50</v>
      </c>
    </row>
    <row r="62" spans="2:12" ht="60">
      <c r="B62" s="30">
        <v>72101507</v>
      </c>
      <c r="C62" s="31" t="s">
        <v>138</v>
      </c>
      <c r="D62" s="30" t="s">
        <v>52</v>
      </c>
      <c r="E62" s="32" t="s">
        <v>42</v>
      </c>
      <c r="F62" s="30" t="s">
        <v>121</v>
      </c>
      <c r="G62" s="30" t="s">
        <v>79</v>
      </c>
      <c r="H62" s="33">
        <v>260000000</v>
      </c>
      <c r="I62" s="33">
        <v>260000000</v>
      </c>
      <c r="J62" s="30" t="s">
        <v>37</v>
      </c>
      <c r="K62" s="30" t="s">
        <v>37</v>
      </c>
      <c r="L62" s="30" t="s">
        <v>50</v>
      </c>
    </row>
    <row r="63" spans="2:12" ht="60">
      <c r="B63" s="30">
        <v>81101513</v>
      </c>
      <c r="C63" s="31" t="s">
        <v>139</v>
      </c>
      <c r="D63" s="30" t="s">
        <v>52</v>
      </c>
      <c r="E63" s="32" t="s">
        <v>42</v>
      </c>
      <c r="F63" s="30" t="s">
        <v>122</v>
      </c>
      <c r="G63" s="30" t="s">
        <v>79</v>
      </c>
      <c r="H63" s="33">
        <v>15000000</v>
      </c>
      <c r="I63" s="33">
        <v>15000000</v>
      </c>
      <c r="J63" s="30" t="s">
        <v>37</v>
      </c>
      <c r="K63" s="30" t="s">
        <v>37</v>
      </c>
      <c r="L63" s="30" t="s">
        <v>50</v>
      </c>
    </row>
    <row r="64" spans="2:12" ht="60">
      <c r="B64" s="30">
        <v>72101507</v>
      </c>
      <c r="C64" s="31" t="s">
        <v>140</v>
      </c>
      <c r="D64" s="30" t="s">
        <v>73</v>
      </c>
      <c r="E64" s="32" t="s">
        <v>42</v>
      </c>
      <c r="F64" s="30" t="s">
        <v>121</v>
      </c>
      <c r="G64" s="30" t="s">
        <v>79</v>
      </c>
      <c r="H64" s="33">
        <v>250000000</v>
      </c>
      <c r="I64" s="33">
        <v>250000000</v>
      </c>
      <c r="J64" s="30" t="s">
        <v>37</v>
      </c>
      <c r="K64" s="30" t="s">
        <v>37</v>
      </c>
      <c r="L64" s="30" t="s">
        <v>50</v>
      </c>
    </row>
    <row r="65" spans="2:12" ht="60">
      <c r="B65" s="30">
        <v>81101513</v>
      </c>
      <c r="C65" s="31" t="s">
        <v>141</v>
      </c>
      <c r="D65" s="30" t="s">
        <v>73</v>
      </c>
      <c r="E65" s="32" t="s">
        <v>42</v>
      </c>
      <c r="F65" s="30" t="s">
        <v>122</v>
      </c>
      <c r="G65" s="30" t="s">
        <v>79</v>
      </c>
      <c r="H65" s="33">
        <v>15000000</v>
      </c>
      <c r="I65" s="33">
        <v>15000000</v>
      </c>
      <c r="J65" s="30" t="s">
        <v>37</v>
      </c>
      <c r="K65" s="30" t="s">
        <v>37</v>
      </c>
      <c r="L65" s="30" t="s">
        <v>50</v>
      </c>
    </row>
    <row r="66" spans="2:12" ht="60">
      <c r="B66" s="30">
        <v>72101507</v>
      </c>
      <c r="C66" s="31" t="s">
        <v>142</v>
      </c>
      <c r="D66" s="30" t="s">
        <v>73</v>
      </c>
      <c r="E66" s="32" t="s">
        <v>42</v>
      </c>
      <c r="F66" s="30" t="s">
        <v>121</v>
      </c>
      <c r="G66" s="30" t="s">
        <v>79</v>
      </c>
      <c r="H66" s="33">
        <v>170000000</v>
      </c>
      <c r="I66" s="33">
        <v>170000000</v>
      </c>
      <c r="J66" s="30" t="s">
        <v>37</v>
      </c>
      <c r="K66" s="30" t="s">
        <v>37</v>
      </c>
      <c r="L66" s="30" t="s">
        <v>50</v>
      </c>
    </row>
    <row r="67" spans="2:12" ht="60">
      <c r="B67" s="30">
        <v>81101513</v>
      </c>
      <c r="C67" s="31" t="s">
        <v>143</v>
      </c>
      <c r="D67" s="30" t="s">
        <v>73</v>
      </c>
      <c r="E67" s="32" t="s">
        <v>42</v>
      </c>
      <c r="F67" s="30" t="s">
        <v>122</v>
      </c>
      <c r="G67" s="30" t="s">
        <v>79</v>
      </c>
      <c r="H67" s="33">
        <v>15000000</v>
      </c>
      <c r="I67" s="33">
        <v>15000000</v>
      </c>
      <c r="J67" s="30" t="s">
        <v>37</v>
      </c>
      <c r="K67" s="30" t="s">
        <v>37</v>
      </c>
      <c r="L67" s="30" t="s">
        <v>50</v>
      </c>
    </row>
    <row r="68" spans="2:12" ht="60">
      <c r="B68" s="30">
        <v>72101507</v>
      </c>
      <c r="C68" s="31" t="s">
        <v>144</v>
      </c>
      <c r="D68" s="30" t="s">
        <v>73</v>
      </c>
      <c r="E68" s="32" t="s">
        <v>42</v>
      </c>
      <c r="F68" s="30" t="s">
        <v>121</v>
      </c>
      <c r="G68" s="30" t="s">
        <v>79</v>
      </c>
      <c r="H68" s="33">
        <v>250000000</v>
      </c>
      <c r="I68" s="33">
        <v>250000000</v>
      </c>
      <c r="J68" s="30" t="s">
        <v>37</v>
      </c>
      <c r="K68" s="30" t="s">
        <v>37</v>
      </c>
      <c r="L68" s="30" t="s">
        <v>50</v>
      </c>
    </row>
    <row r="69" spans="2:12" ht="60">
      <c r="B69" s="30">
        <v>81101513</v>
      </c>
      <c r="C69" s="31" t="s">
        <v>145</v>
      </c>
      <c r="D69" s="30" t="s">
        <v>73</v>
      </c>
      <c r="E69" s="32" t="s">
        <v>42</v>
      </c>
      <c r="F69" s="30" t="s">
        <v>122</v>
      </c>
      <c r="G69" s="30" t="s">
        <v>79</v>
      </c>
      <c r="H69" s="33">
        <v>15000000</v>
      </c>
      <c r="I69" s="33">
        <v>15000000</v>
      </c>
      <c r="J69" s="30" t="s">
        <v>37</v>
      </c>
      <c r="K69" s="30" t="s">
        <v>37</v>
      </c>
      <c r="L69" s="30" t="s">
        <v>50</v>
      </c>
    </row>
    <row r="70" spans="2:12" ht="60">
      <c r="B70" s="30">
        <v>72101507</v>
      </c>
      <c r="C70" s="31" t="s">
        <v>146</v>
      </c>
      <c r="D70" s="30" t="s">
        <v>73</v>
      </c>
      <c r="E70" s="32" t="s">
        <v>42</v>
      </c>
      <c r="F70" s="30" t="s">
        <v>121</v>
      </c>
      <c r="G70" s="30" t="s">
        <v>79</v>
      </c>
      <c r="H70" s="33">
        <v>170000000</v>
      </c>
      <c r="I70" s="33">
        <v>170000000</v>
      </c>
      <c r="J70" s="30" t="s">
        <v>37</v>
      </c>
      <c r="K70" s="30" t="s">
        <v>37</v>
      </c>
      <c r="L70" s="30" t="s">
        <v>50</v>
      </c>
    </row>
    <row r="71" spans="2:12" ht="60">
      <c r="B71" s="30">
        <v>81101513</v>
      </c>
      <c r="C71" s="31" t="s">
        <v>147</v>
      </c>
      <c r="D71" s="30" t="s">
        <v>73</v>
      </c>
      <c r="E71" s="32" t="s">
        <v>42</v>
      </c>
      <c r="F71" s="30" t="s">
        <v>122</v>
      </c>
      <c r="G71" s="30" t="s">
        <v>79</v>
      </c>
      <c r="H71" s="33">
        <v>15000000</v>
      </c>
      <c r="I71" s="33">
        <v>15000000</v>
      </c>
      <c r="J71" s="30" t="s">
        <v>37</v>
      </c>
      <c r="K71" s="30" t="s">
        <v>37</v>
      </c>
      <c r="L71" s="30" t="s">
        <v>50</v>
      </c>
    </row>
    <row r="72" spans="2:12" ht="60">
      <c r="B72" s="30">
        <v>72101507</v>
      </c>
      <c r="C72" s="31" t="s">
        <v>148</v>
      </c>
      <c r="D72" s="30" t="s">
        <v>52</v>
      </c>
      <c r="E72" s="32" t="s">
        <v>42</v>
      </c>
      <c r="F72" s="30" t="s">
        <v>121</v>
      </c>
      <c r="G72" s="30" t="s">
        <v>79</v>
      </c>
      <c r="H72" s="33">
        <v>200000000</v>
      </c>
      <c r="I72" s="33">
        <v>200000000</v>
      </c>
      <c r="J72" s="30" t="s">
        <v>37</v>
      </c>
      <c r="K72" s="30" t="s">
        <v>37</v>
      </c>
      <c r="L72" s="30" t="s">
        <v>50</v>
      </c>
    </row>
    <row r="73" spans="2:12" ht="60">
      <c r="B73" s="30">
        <v>81101513</v>
      </c>
      <c r="C73" s="31" t="s">
        <v>149</v>
      </c>
      <c r="D73" s="30" t="s">
        <v>52</v>
      </c>
      <c r="E73" s="32" t="s">
        <v>42</v>
      </c>
      <c r="F73" s="30" t="s">
        <v>122</v>
      </c>
      <c r="G73" s="30" t="s">
        <v>79</v>
      </c>
      <c r="H73" s="33">
        <v>15000000</v>
      </c>
      <c r="I73" s="33">
        <v>15000000</v>
      </c>
      <c r="J73" s="30" t="s">
        <v>37</v>
      </c>
      <c r="K73" s="30" t="s">
        <v>37</v>
      </c>
      <c r="L73" s="30" t="s">
        <v>50</v>
      </c>
    </row>
    <row r="74" spans="2:12" ht="60">
      <c r="B74" s="30">
        <v>72101507</v>
      </c>
      <c r="C74" s="31" t="s">
        <v>150</v>
      </c>
      <c r="D74" s="30" t="s">
        <v>52</v>
      </c>
      <c r="E74" s="32" t="s">
        <v>42</v>
      </c>
      <c r="F74" s="30" t="s">
        <v>121</v>
      </c>
      <c r="G74" s="30" t="s">
        <v>79</v>
      </c>
      <c r="H74" s="33">
        <v>280000000</v>
      </c>
      <c r="I74" s="33">
        <v>280000000</v>
      </c>
      <c r="J74" s="30" t="s">
        <v>37</v>
      </c>
      <c r="K74" s="30" t="s">
        <v>37</v>
      </c>
      <c r="L74" s="30" t="s">
        <v>50</v>
      </c>
    </row>
    <row r="75" spans="2:12" ht="60">
      <c r="B75" s="30">
        <v>81101513</v>
      </c>
      <c r="C75" s="31" t="s">
        <v>151</v>
      </c>
      <c r="D75" s="30" t="s">
        <v>52</v>
      </c>
      <c r="E75" s="32" t="s">
        <v>42</v>
      </c>
      <c r="F75" s="30" t="s">
        <v>122</v>
      </c>
      <c r="G75" s="30" t="s">
        <v>79</v>
      </c>
      <c r="H75" s="33">
        <v>15000000</v>
      </c>
      <c r="I75" s="33">
        <v>15000000</v>
      </c>
      <c r="J75" s="30" t="s">
        <v>37</v>
      </c>
      <c r="K75" s="30" t="s">
        <v>37</v>
      </c>
      <c r="L75" s="30" t="s">
        <v>50</v>
      </c>
    </row>
    <row r="76" spans="2:12" ht="60">
      <c r="B76" s="30">
        <v>72101507</v>
      </c>
      <c r="C76" s="31" t="s">
        <v>152</v>
      </c>
      <c r="D76" s="30" t="s">
        <v>52</v>
      </c>
      <c r="E76" s="32" t="s">
        <v>42</v>
      </c>
      <c r="F76" s="30" t="s">
        <v>121</v>
      </c>
      <c r="G76" s="30" t="s">
        <v>79</v>
      </c>
      <c r="H76" s="33">
        <v>220000000</v>
      </c>
      <c r="I76" s="33">
        <v>220000000</v>
      </c>
      <c r="J76" s="30" t="s">
        <v>37</v>
      </c>
      <c r="K76" s="30" t="s">
        <v>37</v>
      </c>
      <c r="L76" s="30" t="s">
        <v>50</v>
      </c>
    </row>
    <row r="77" spans="2:12" ht="60">
      <c r="B77" s="30">
        <v>81101513</v>
      </c>
      <c r="C77" s="31" t="s">
        <v>153</v>
      </c>
      <c r="D77" s="30" t="s">
        <v>52</v>
      </c>
      <c r="E77" s="32" t="s">
        <v>42</v>
      </c>
      <c r="F77" s="30" t="s">
        <v>122</v>
      </c>
      <c r="G77" s="30" t="s">
        <v>79</v>
      </c>
      <c r="H77" s="33">
        <v>15000000</v>
      </c>
      <c r="I77" s="33">
        <v>15000000</v>
      </c>
      <c r="J77" s="30" t="s">
        <v>37</v>
      </c>
      <c r="K77" s="30" t="s">
        <v>37</v>
      </c>
      <c r="L77" s="30" t="s">
        <v>50</v>
      </c>
    </row>
    <row r="78" spans="2:12" ht="60">
      <c r="B78" s="30">
        <v>72101507</v>
      </c>
      <c r="C78" s="31" t="s">
        <v>154</v>
      </c>
      <c r="D78" s="30" t="s">
        <v>52</v>
      </c>
      <c r="E78" s="32" t="s">
        <v>42</v>
      </c>
      <c r="F78" s="30" t="s">
        <v>121</v>
      </c>
      <c r="G78" s="30" t="s">
        <v>79</v>
      </c>
      <c r="H78" s="33">
        <v>250000000</v>
      </c>
      <c r="I78" s="33">
        <v>250000000</v>
      </c>
      <c r="J78" s="30" t="s">
        <v>37</v>
      </c>
      <c r="K78" s="30" t="s">
        <v>37</v>
      </c>
      <c r="L78" s="30" t="s">
        <v>50</v>
      </c>
    </row>
    <row r="79" spans="2:12" ht="60">
      <c r="B79" s="30">
        <v>81101513</v>
      </c>
      <c r="C79" s="31" t="s">
        <v>155</v>
      </c>
      <c r="D79" s="30" t="s">
        <v>52</v>
      </c>
      <c r="E79" s="32" t="s">
        <v>42</v>
      </c>
      <c r="F79" s="30" t="s">
        <v>122</v>
      </c>
      <c r="G79" s="30" t="s">
        <v>79</v>
      </c>
      <c r="H79" s="33">
        <v>15000000</v>
      </c>
      <c r="I79" s="33">
        <v>15000000</v>
      </c>
      <c r="J79" s="30" t="s">
        <v>37</v>
      </c>
      <c r="K79" s="30" t="s">
        <v>37</v>
      </c>
      <c r="L79" s="30" t="s">
        <v>50</v>
      </c>
    </row>
    <row r="80" spans="2:12" ht="60">
      <c r="B80" s="30">
        <v>72101507</v>
      </c>
      <c r="C80" s="31" t="s">
        <v>156</v>
      </c>
      <c r="D80" s="30" t="s">
        <v>52</v>
      </c>
      <c r="E80" s="32" t="s">
        <v>42</v>
      </c>
      <c r="F80" s="30" t="s">
        <v>121</v>
      </c>
      <c r="G80" s="30" t="s">
        <v>79</v>
      </c>
      <c r="H80" s="33">
        <v>170000000</v>
      </c>
      <c r="I80" s="33">
        <v>170000000</v>
      </c>
      <c r="J80" s="30" t="s">
        <v>37</v>
      </c>
      <c r="K80" s="30" t="s">
        <v>37</v>
      </c>
      <c r="L80" s="30" t="s">
        <v>50</v>
      </c>
    </row>
    <row r="81" spans="2:12" ht="60">
      <c r="B81" s="30">
        <v>81101513</v>
      </c>
      <c r="C81" s="31" t="s">
        <v>157</v>
      </c>
      <c r="D81" s="30" t="s">
        <v>52</v>
      </c>
      <c r="E81" s="32" t="s">
        <v>42</v>
      </c>
      <c r="F81" s="30" t="s">
        <v>122</v>
      </c>
      <c r="G81" s="30" t="s">
        <v>79</v>
      </c>
      <c r="H81" s="33">
        <v>15000000</v>
      </c>
      <c r="I81" s="33">
        <v>15000000</v>
      </c>
      <c r="J81" s="30" t="s">
        <v>37</v>
      </c>
      <c r="K81" s="30" t="s">
        <v>37</v>
      </c>
      <c r="L81" s="30" t="s">
        <v>50</v>
      </c>
    </row>
    <row r="82" spans="2:12" ht="60">
      <c r="B82" s="30">
        <v>72101507</v>
      </c>
      <c r="C82" s="31" t="s">
        <v>158</v>
      </c>
      <c r="D82" s="30" t="s">
        <v>73</v>
      </c>
      <c r="E82" s="32" t="s">
        <v>42</v>
      </c>
      <c r="F82" s="30" t="s">
        <v>121</v>
      </c>
      <c r="G82" s="30" t="s">
        <v>79</v>
      </c>
      <c r="H82" s="33">
        <v>250000000</v>
      </c>
      <c r="I82" s="33">
        <v>250000000</v>
      </c>
      <c r="J82" s="30" t="s">
        <v>37</v>
      </c>
      <c r="K82" s="30" t="s">
        <v>37</v>
      </c>
      <c r="L82" s="30" t="s">
        <v>50</v>
      </c>
    </row>
    <row r="83" spans="2:12" ht="60">
      <c r="B83" s="30">
        <v>81101513</v>
      </c>
      <c r="C83" s="31" t="s">
        <v>159</v>
      </c>
      <c r="D83" s="30" t="s">
        <v>73</v>
      </c>
      <c r="E83" s="32" t="s">
        <v>42</v>
      </c>
      <c r="F83" s="30" t="s">
        <v>122</v>
      </c>
      <c r="G83" s="30" t="s">
        <v>79</v>
      </c>
      <c r="H83" s="33">
        <v>15000000</v>
      </c>
      <c r="I83" s="33">
        <v>15000000</v>
      </c>
      <c r="J83" s="30" t="s">
        <v>37</v>
      </c>
      <c r="K83" s="30" t="s">
        <v>37</v>
      </c>
      <c r="L83" s="30" t="s">
        <v>50</v>
      </c>
    </row>
    <row r="84" spans="2:12" ht="60">
      <c r="B84" s="30">
        <v>72101507</v>
      </c>
      <c r="C84" s="31" t="s">
        <v>160</v>
      </c>
      <c r="D84" s="30" t="s">
        <v>52</v>
      </c>
      <c r="E84" s="32" t="s">
        <v>42</v>
      </c>
      <c r="F84" s="30" t="s">
        <v>121</v>
      </c>
      <c r="G84" s="30" t="s">
        <v>79</v>
      </c>
      <c r="H84" s="33">
        <v>170000000</v>
      </c>
      <c r="I84" s="33">
        <v>170000000</v>
      </c>
      <c r="J84" s="30" t="s">
        <v>37</v>
      </c>
      <c r="K84" s="30" t="s">
        <v>37</v>
      </c>
      <c r="L84" s="30" t="s">
        <v>50</v>
      </c>
    </row>
    <row r="85" spans="2:12" ht="60">
      <c r="B85" s="30">
        <v>81101513</v>
      </c>
      <c r="C85" s="31" t="s">
        <v>161</v>
      </c>
      <c r="D85" s="30" t="s">
        <v>52</v>
      </c>
      <c r="E85" s="32" t="s">
        <v>42</v>
      </c>
      <c r="F85" s="30" t="s">
        <v>122</v>
      </c>
      <c r="G85" s="30" t="s">
        <v>79</v>
      </c>
      <c r="H85" s="33">
        <v>15000000</v>
      </c>
      <c r="I85" s="33">
        <v>15000000</v>
      </c>
      <c r="J85" s="30" t="s">
        <v>37</v>
      </c>
      <c r="K85" s="30" t="s">
        <v>37</v>
      </c>
      <c r="L85" s="30" t="s">
        <v>50</v>
      </c>
    </row>
    <row r="86" spans="2:12" ht="60">
      <c r="B86" s="30">
        <v>72101507</v>
      </c>
      <c r="C86" s="31" t="s">
        <v>162</v>
      </c>
      <c r="D86" s="30" t="s">
        <v>73</v>
      </c>
      <c r="E86" s="32" t="s">
        <v>42</v>
      </c>
      <c r="F86" s="30" t="s">
        <v>121</v>
      </c>
      <c r="G86" s="30" t="s">
        <v>79</v>
      </c>
      <c r="H86" s="33">
        <v>911860329</v>
      </c>
      <c r="I86" s="33">
        <v>911860329</v>
      </c>
      <c r="J86" s="30" t="s">
        <v>37</v>
      </c>
      <c r="K86" s="30" t="s">
        <v>37</v>
      </c>
      <c r="L86" s="30" t="s">
        <v>50</v>
      </c>
    </row>
    <row r="87" spans="2:12" ht="60">
      <c r="B87" s="30">
        <v>81101513</v>
      </c>
      <c r="C87" s="31" t="s">
        <v>163</v>
      </c>
      <c r="D87" s="30" t="s">
        <v>73</v>
      </c>
      <c r="E87" s="32" t="s">
        <v>42</v>
      </c>
      <c r="F87" s="30" t="s">
        <v>122</v>
      </c>
      <c r="G87" s="30" t="s">
        <v>79</v>
      </c>
      <c r="H87" s="33">
        <v>15000000</v>
      </c>
      <c r="I87" s="33">
        <v>15000000</v>
      </c>
      <c r="J87" s="30" t="s">
        <v>37</v>
      </c>
      <c r="K87" s="30" t="s">
        <v>37</v>
      </c>
      <c r="L87" s="30" t="s">
        <v>50</v>
      </c>
    </row>
    <row r="88" spans="2:12" ht="60">
      <c r="B88" s="30">
        <v>72101507</v>
      </c>
      <c r="C88" s="31" t="s">
        <v>164</v>
      </c>
      <c r="D88" s="30" t="s">
        <v>73</v>
      </c>
      <c r="E88" s="32" t="s">
        <v>42</v>
      </c>
      <c r="F88" s="30" t="s">
        <v>121</v>
      </c>
      <c r="G88" s="30" t="s">
        <v>79</v>
      </c>
      <c r="H88" s="33">
        <v>2000000000</v>
      </c>
      <c r="I88" s="33">
        <v>2000000000</v>
      </c>
      <c r="J88" s="30" t="s">
        <v>37</v>
      </c>
      <c r="K88" s="30" t="s">
        <v>37</v>
      </c>
      <c r="L88" s="30" t="s">
        <v>50</v>
      </c>
    </row>
    <row r="89" spans="2:12" ht="18.75">
      <c r="B89" s="34"/>
      <c r="C89" s="34"/>
      <c r="D89" s="34"/>
      <c r="E89" s="34"/>
      <c r="F89" s="34"/>
      <c r="G89" s="35" t="s">
        <v>96</v>
      </c>
      <c r="H89" s="36">
        <f>SUM(H22:H88)</f>
        <v>65508529198.80133</v>
      </c>
      <c r="I89" s="36">
        <f>SUM(I22:I88)</f>
        <v>60467399060.40253</v>
      </c>
      <c r="J89" s="34"/>
      <c r="K89" s="34"/>
      <c r="L89" s="34"/>
    </row>
    <row r="90" ht="15">
      <c r="H90" s="25"/>
    </row>
    <row r="91" ht="15">
      <c r="H91" s="24"/>
    </row>
  </sheetData>
  <sheetProtection/>
  <autoFilter ref="B21:M89"/>
  <dataValidations count="5">
    <dataValidation type="list" allowBlank="1" showInputMessage="1" showErrorMessage="1" sqref="F22:F40">
      <formula1>modalidad</formula1>
    </dataValidation>
    <dataValidation type="list" allowBlank="1" showInputMessage="1" showErrorMessage="1" sqref="J22:J40">
      <formula1>vf</formula1>
    </dataValidation>
    <dataValidation type="list" allowBlank="1" showInputMessage="1" showErrorMessage="1" sqref="K22:K40">
      <formula1>vfestado</formula1>
    </dataValidation>
    <dataValidation type="list" allowBlank="1" showInputMessage="1" showErrorMessage="1" sqref="G22:G88">
      <formula1>fuenteRecursos</formula1>
    </dataValidation>
    <dataValidation type="list" allowBlank="1" showInputMessage="1" showErrorMessage="1" sqref="D22:D49 D52:D88">
      <formula1>meses</formula1>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11.421875" defaultRowHeight="15"/>
  <sheetData>
    <row r="1" ht="15">
      <c r="A1" t="s">
        <v>97</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2022-01-05T14:17:27Z</cp:lastPrinted>
  <dcterms:created xsi:type="dcterms:W3CDTF">2012-12-10T15:58:41Z</dcterms:created>
  <dcterms:modified xsi:type="dcterms:W3CDTF">2023-04-25T16:13:07Z</dcterms:modified>
  <cp:category/>
  <cp:version/>
  <cp:contentType/>
  <cp:contentStatus/>
</cp:coreProperties>
</file>